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Sheet1" sheetId="1" r:id="rId1"/>
    <sheet name="Sheet2" sheetId="2" r:id="rId2"/>
    <sheet name="Sheet3" sheetId="3" r:id="rId3"/>
    <sheet name="Sheet4" sheetId="4" r:id="rId4"/>
    <sheet name="E-SIG" sheetId="5" r:id="rId5"/>
    <sheet name="Sheet5" sheetId="6" r:id="rId6"/>
    <sheet name="Compatibility Report" sheetId="7" r:id="rId7"/>
    <sheet name="Compatibility Report (1)" sheetId="8" r:id="rId8"/>
  </sheets>
  <definedNames>
    <definedName name="_xlnm.Print_Area" localSheetId="1">'Sheet2'!$A$1:$J$289</definedName>
    <definedName name="_xlnm.Print_Titles" localSheetId="0">'Sheet1'!$4:$8</definedName>
    <definedName name="_xlnm.Print_Titles" localSheetId="1">'Sheet2'!$1:$9</definedName>
  </definedNames>
  <calcPr fullCalcOnLoad="1"/>
</workbook>
</file>

<file path=xl/sharedStrings.xml><?xml version="1.0" encoding="utf-8"?>
<sst xmlns="http://schemas.openxmlformats.org/spreadsheetml/2006/main" count="2485" uniqueCount="1509">
  <si>
    <t>ANNUAL GENDER AND DEVELOPMENT (GAD) ACCOMPLISHMENT REPORT</t>
  </si>
  <si>
    <t>Province of Pangasinan</t>
  </si>
  <si>
    <t>Gad Mandate</t>
  </si>
  <si>
    <t>Gender Issue</t>
  </si>
  <si>
    <t>Cause of the Gender</t>
  </si>
  <si>
    <t>Issue</t>
  </si>
  <si>
    <t>GAD Result</t>
  </si>
  <si>
    <t>Statement/</t>
  </si>
  <si>
    <t>GAD Objective</t>
  </si>
  <si>
    <t>Relevant</t>
  </si>
  <si>
    <t>Agency</t>
  </si>
  <si>
    <t>MFO/PAP</t>
  </si>
  <si>
    <t>GAD Activity</t>
  </si>
  <si>
    <t>Performance</t>
  </si>
  <si>
    <t>Actual</t>
  </si>
  <si>
    <t>Outputs/</t>
  </si>
  <si>
    <t>Outcomes</t>
  </si>
  <si>
    <t>Total Agency</t>
  </si>
  <si>
    <t>Approved</t>
  </si>
  <si>
    <t>Budget</t>
  </si>
  <si>
    <t>Actual Cost/</t>
  </si>
  <si>
    <t>Expenditure</t>
  </si>
  <si>
    <t>Variance/</t>
  </si>
  <si>
    <t>Remarks</t>
  </si>
  <si>
    <t>Indicators and</t>
  </si>
  <si>
    <t>PROVINCIAL SOCIAL WELFARE AND DEVELOPMENT OFFICE</t>
  </si>
  <si>
    <t>Targets</t>
  </si>
  <si>
    <t xml:space="preserve"> Results</t>
  </si>
  <si>
    <t>Client Focused</t>
  </si>
  <si>
    <t xml:space="preserve">Limited access of </t>
  </si>
  <si>
    <t xml:space="preserve">marginalized and </t>
  </si>
  <si>
    <t>grassroots sector</t>
  </si>
  <si>
    <t>to Social protection</t>
  </si>
  <si>
    <t>program and services</t>
  </si>
  <si>
    <t>due to the geogra</t>
  </si>
  <si>
    <t>phical area</t>
  </si>
  <si>
    <t>1.Proximity of location/</t>
  </si>
  <si>
    <t>distance of clients(men</t>
  </si>
  <si>
    <t>and women) to social</t>
  </si>
  <si>
    <t>welfare service provider</t>
  </si>
  <si>
    <t>2.Cultural background</t>
  </si>
  <si>
    <t>To increase access</t>
  </si>
  <si>
    <t>of marginalized/</t>
  </si>
  <si>
    <t>for better service</t>
  </si>
  <si>
    <t>delivery of social</t>
  </si>
  <si>
    <t>welfare programs</t>
  </si>
  <si>
    <t>and services</t>
  </si>
  <si>
    <t xml:space="preserve">I. Emergency </t>
  </si>
  <si>
    <t>Assistance</t>
  </si>
  <si>
    <t>Program</t>
  </si>
  <si>
    <t xml:space="preserve">1. Social Case </t>
  </si>
  <si>
    <t>Management</t>
  </si>
  <si>
    <t>2. Training</t>
  </si>
  <si>
    <t xml:space="preserve">Development </t>
  </si>
  <si>
    <t>and Advocacy</t>
  </si>
  <si>
    <t>A.Provision of Financial Assistance to;</t>
  </si>
  <si>
    <t>a.1 Aid to Individual in Crisis Situation (AICS)</t>
  </si>
  <si>
    <t xml:space="preserve">     -Regular Assistance</t>
  </si>
  <si>
    <t xml:space="preserve">     -Petty Cash</t>
  </si>
  <si>
    <t>*No. of Clients/</t>
  </si>
  <si>
    <t>marginalized</t>
  </si>
  <si>
    <t xml:space="preserve">sector assisted </t>
  </si>
  <si>
    <t xml:space="preserve">access to </t>
  </si>
  <si>
    <t>No. of Clients</t>
  </si>
  <si>
    <t>assisted</t>
  </si>
  <si>
    <t>Limited access of marginalized</t>
  </si>
  <si>
    <t xml:space="preserve">children and day care workers  </t>
  </si>
  <si>
    <t>to social protection programs</t>
  </si>
  <si>
    <t xml:space="preserve">and services due to the </t>
  </si>
  <si>
    <t>geographical area</t>
  </si>
  <si>
    <t>1. Proximity of location/</t>
  </si>
  <si>
    <t>distance of clients</t>
  </si>
  <si>
    <t>(men and women)</t>
  </si>
  <si>
    <t>to social welfare</t>
  </si>
  <si>
    <t>service provider</t>
  </si>
  <si>
    <t>2. Cultural background</t>
  </si>
  <si>
    <t xml:space="preserve">children and </t>
  </si>
  <si>
    <t xml:space="preserve">and day care workers </t>
  </si>
  <si>
    <t>II. Child Welfare</t>
  </si>
  <si>
    <t>1. Information</t>
  </si>
  <si>
    <t xml:space="preserve">Management </t>
  </si>
  <si>
    <t>System</t>
  </si>
  <si>
    <t>3. Program</t>
  </si>
  <si>
    <t>Support</t>
  </si>
  <si>
    <t>A. Update master list and Day Care Worker Profile</t>
  </si>
  <si>
    <t xml:space="preserve">   (sex disaggregated data)</t>
  </si>
  <si>
    <t xml:space="preserve">A. Establishment  of Child Friendly Action Center </t>
  </si>
  <si>
    <t xml:space="preserve">   during Pistay Dayat</t>
  </si>
  <si>
    <t xml:space="preserve">B. Distribution of Amelioration (financial </t>
  </si>
  <si>
    <t xml:space="preserve">    assistance) to Day Care Workers</t>
  </si>
  <si>
    <t>Updated masterlist</t>
  </si>
  <si>
    <t>No. of children/</t>
  </si>
  <si>
    <t>clients assisted</t>
  </si>
  <si>
    <t xml:space="preserve">No. of DCWs </t>
  </si>
  <si>
    <t>given w/ FA</t>
  </si>
  <si>
    <t xml:space="preserve">of marginalized youth </t>
  </si>
  <si>
    <t>III. Youth Welfare</t>
  </si>
  <si>
    <t>1. Data banking/update masterlist of:</t>
  </si>
  <si>
    <t xml:space="preserve">    Out of School Youth (OSY)</t>
  </si>
  <si>
    <t xml:space="preserve">    (sex disaggregated data)</t>
  </si>
  <si>
    <t xml:space="preserve">Limited access of marginalized </t>
  </si>
  <si>
    <t>women  to social</t>
  </si>
  <si>
    <t xml:space="preserve">protection programs and </t>
  </si>
  <si>
    <t xml:space="preserve">services due to the </t>
  </si>
  <si>
    <t xml:space="preserve">women and </t>
  </si>
  <si>
    <t>IV. Women Welfare</t>
  </si>
  <si>
    <t>2. Policy &amp;</t>
  </si>
  <si>
    <t xml:space="preserve">Program Plan </t>
  </si>
  <si>
    <t>Integration</t>
  </si>
  <si>
    <t>3.Training</t>
  </si>
  <si>
    <t>A.  Continuing Data Banking of the updated</t>
  </si>
  <si>
    <t>masterlist of: (sex disaggregated data)</t>
  </si>
  <si>
    <t xml:space="preserve">    - KALIPI</t>
  </si>
  <si>
    <t xml:space="preserve">    - Solo Parents</t>
  </si>
  <si>
    <t>B.   Information Awareness on GAD, VAWC and</t>
  </si>
  <si>
    <t>solo parents</t>
  </si>
  <si>
    <t xml:space="preserve">A.  Program Organizational Support of the </t>
  </si>
  <si>
    <t xml:space="preserve">     Provincial Inter Agency Committee on VAWC </t>
  </si>
  <si>
    <t xml:space="preserve">B.  Program Organizational Support of the  </t>
  </si>
  <si>
    <t xml:space="preserve">     Solo Parents Association of Pangasinan</t>
  </si>
  <si>
    <t xml:space="preserve">A. Updates in accordance with RA 9344 in </t>
  </si>
  <si>
    <t xml:space="preserve">    relation with the  Bahay Pag-Asa Set Up</t>
  </si>
  <si>
    <t>1 updated data</t>
  </si>
  <si>
    <t>bank</t>
  </si>
  <si>
    <t>No. of women/</t>
  </si>
  <si>
    <t>solo parents KAS</t>
  </si>
  <si>
    <t>enhanced</t>
  </si>
  <si>
    <t xml:space="preserve">At least 80% of the </t>
  </si>
  <si>
    <t xml:space="preserve">marginalized sector </t>
  </si>
  <si>
    <t>assisted/empowered/</t>
  </si>
  <si>
    <t xml:space="preserve">increased access to </t>
  </si>
  <si>
    <t>social protection</t>
  </si>
  <si>
    <t xml:space="preserve">1 active council </t>
  </si>
  <si>
    <t xml:space="preserve">updated program </t>
  </si>
  <si>
    <t xml:space="preserve">implementers </t>
  </si>
  <si>
    <t xml:space="preserve">No. of women </t>
  </si>
  <si>
    <t>4. Program</t>
  </si>
  <si>
    <t xml:space="preserve">     assistance for KALIPI groups in coordination </t>
  </si>
  <si>
    <t xml:space="preserve">    children on Medical and Educational needs.</t>
  </si>
  <si>
    <t xml:space="preserve">No. of KALIPI </t>
  </si>
  <si>
    <t>participated</t>
  </si>
  <si>
    <t>groups assisted</t>
  </si>
  <si>
    <t>No.of Solo Parent</t>
  </si>
  <si>
    <t>given w/ assistance</t>
  </si>
  <si>
    <t>High vulnerability of women</t>
  </si>
  <si>
    <t>and children to abuse and</t>
  </si>
  <si>
    <t>discrimination</t>
  </si>
  <si>
    <t>Cu ltural stigma,</t>
  </si>
  <si>
    <t>weak foundation</t>
  </si>
  <si>
    <t>of good values,</t>
  </si>
  <si>
    <t>environmental,</t>
  </si>
  <si>
    <t>social and</t>
  </si>
  <si>
    <t>mass media</t>
  </si>
  <si>
    <t>influence</t>
  </si>
  <si>
    <t>To reduce the</t>
  </si>
  <si>
    <t xml:space="preserve">vulnerability of </t>
  </si>
  <si>
    <t xml:space="preserve">children to abuse </t>
  </si>
  <si>
    <t>and discrimination.</t>
  </si>
  <si>
    <t>Special Projects:</t>
  </si>
  <si>
    <t xml:space="preserve">1. Crisis </t>
  </si>
  <si>
    <t>Intervention</t>
  </si>
  <si>
    <t>Center</t>
  </si>
  <si>
    <t>(minimum of P3,000, maximum of  P5,000/ client )</t>
  </si>
  <si>
    <t>·      Medical/ Psychological evaluation</t>
  </si>
  <si>
    <t>·      Legal</t>
  </si>
  <si>
    <t>·      Transportation</t>
  </si>
  <si>
    <t>·         Rape</t>
  </si>
  <si>
    <t>·         Physically Abuse</t>
  </si>
  <si>
    <t>attended</t>
  </si>
  <si>
    <t>*No. of clients/margin-</t>
  </si>
  <si>
    <t>alized sector assisted</t>
  </si>
  <si>
    <t>2. Child Care &amp;</t>
  </si>
  <si>
    <t>Development</t>
  </si>
  <si>
    <t xml:space="preserve">Management and supervision of the Provincial </t>
  </si>
  <si>
    <t>Child Care and Development Center.</t>
  </si>
  <si>
    <t>a. Developmental Activities:</t>
  </si>
  <si>
    <t>No.of children of</t>
  </si>
  <si>
    <t>Prov'l. employees</t>
  </si>
  <si>
    <t>Organization Focus</t>
  </si>
  <si>
    <t>MOOE</t>
  </si>
  <si>
    <t>Total</t>
  </si>
  <si>
    <t>PROVINCIAL ENGINEERING OFFICE</t>
  </si>
  <si>
    <t>Client-focused</t>
  </si>
  <si>
    <t>potable water</t>
  </si>
  <si>
    <t>supply</t>
  </si>
  <si>
    <t>To increase source</t>
  </si>
  <si>
    <t xml:space="preserve">of potable water </t>
  </si>
  <si>
    <t>and sustain sanitation</t>
  </si>
  <si>
    <t>and water supply</t>
  </si>
  <si>
    <t>No. of units</t>
  </si>
  <si>
    <t>No. of Kms.</t>
  </si>
  <si>
    <t>OFFICE OF THE PROVINCIAL AGRICULTURIST</t>
  </si>
  <si>
    <t xml:space="preserve">Clients </t>
  </si>
  <si>
    <t>Limited fish</t>
  </si>
  <si>
    <t>population in</t>
  </si>
  <si>
    <t>communal</t>
  </si>
  <si>
    <t>waters</t>
  </si>
  <si>
    <t xml:space="preserve">Insufficiency of </t>
  </si>
  <si>
    <t>seedlings  for</t>
  </si>
  <si>
    <t>reforestation to</t>
  </si>
  <si>
    <t>address erosion</t>
  </si>
  <si>
    <t>problems</t>
  </si>
  <si>
    <t>Poor linkages</t>
  </si>
  <si>
    <t>between</t>
  </si>
  <si>
    <t>government</t>
  </si>
  <si>
    <t>institutions and</t>
  </si>
  <si>
    <t>clients</t>
  </si>
  <si>
    <t>To increase fish</t>
  </si>
  <si>
    <t>population particular</t>
  </si>
  <si>
    <t>ly on tilapia in</t>
  </si>
  <si>
    <t>communal waters</t>
  </si>
  <si>
    <t>like rivers, creeks,</t>
  </si>
  <si>
    <t>dam and water</t>
  </si>
  <si>
    <t>impoundments</t>
  </si>
  <si>
    <t>2. To enhance the</t>
  </si>
  <si>
    <t xml:space="preserve">capabilities of </t>
  </si>
  <si>
    <t>farmers/fisherfolks</t>
  </si>
  <si>
    <t>in agriculture and</t>
  </si>
  <si>
    <t>aquaculture</t>
  </si>
  <si>
    <t xml:space="preserve">3. To enhance </t>
  </si>
  <si>
    <t xml:space="preserve">farmers </t>
  </si>
  <si>
    <t>FISHERY</t>
  </si>
  <si>
    <t>PRODUCTION &amp;</t>
  </si>
  <si>
    <t>DEV'T. PROGRAM</t>
  </si>
  <si>
    <t>Tilapia Finger-</t>
  </si>
  <si>
    <t>ling Production</t>
  </si>
  <si>
    <t>and Dispersal</t>
  </si>
  <si>
    <t xml:space="preserve">Maintenance </t>
  </si>
  <si>
    <t>and Enhance-</t>
  </si>
  <si>
    <t>ment Program</t>
  </si>
  <si>
    <t>2. Reforestation</t>
  </si>
  <si>
    <t xml:space="preserve">3. Coastal </t>
  </si>
  <si>
    <t>Reforestation</t>
  </si>
  <si>
    <t>building and</t>
  </si>
  <si>
    <t>Livelihood Dev't.</t>
  </si>
  <si>
    <t>1. Breeding of tilapia, production and dispersal</t>
  </si>
  <si>
    <t>of tilapia fingerlings.</t>
  </si>
  <si>
    <t>2. Validation of proposed sites for fingerling</t>
  </si>
  <si>
    <t>dispersal.</t>
  </si>
  <si>
    <t xml:space="preserve">3. Coordination with recipients and technical </t>
  </si>
  <si>
    <t>briefing.</t>
  </si>
  <si>
    <t>1. Mangrove and forest/fruit tree seedling</t>
  </si>
  <si>
    <t>2. Planting/distribution of assorted seedlings.</t>
  </si>
  <si>
    <t>3. Maintenance/repair of Provincial Nurseries</t>
  </si>
  <si>
    <t>4. Information, Education and Communication</t>
  </si>
  <si>
    <t>5. Development, reproduction and distribution</t>
  </si>
  <si>
    <t>production brochures.</t>
  </si>
  <si>
    <t>b) Production of off season high value crops</t>
  </si>
  <si>
    <t>3. Provision of Technical Assistance</t>
  </si>
  <si>
    <t>No. of hatcheries</t>
  </si>
  <si>
    <t>maintained</t>
  </si>
  <si>
    <t>distributed</t>
  </si>
  <si>
    <t>water seeded</t>
  </si>
  <si>
    <t>planted</t>
  </si>
  <si>
    <t>No. of nurseries</t>
  </si>
  <si>
    <t>No. of IEC conducted</t>
  </si>
  <si>
    <t>PROVINCIAL POPULATION OFFICE</t>
  </si>
  <si>
    <t>Inconsistency of program</t>
  </si>
  <si>
    <t xml:space="preserve">To render adequate </t>
  </si>
  <si>
    <t>support and/or develop-</t>
  </si>
  <si>
    <t>technical assistance to</t>
  </si>
  <si>
    <t>sustenance of population management</t>
  </si>
  <si>
    <t xml:space="preserve">LGUs have active </t>
  </si>
  <si>
    <t>ment priorities of local</t>
  </si>
  <si>
    <t xml:space="preserve">LGUs and partner </t>
  </si>
  <si>
    <t>program at the city/municipal level</t>
  </si>
  <si>
    <t>population workers</t>
  </si>
  <si>
    <t>officials and partners</t>
  </si>
  <si>
    <t xml:space="preserve">agencies through </t>
  </si>
  <si>
    <t>with sufficient funds</t>
  </si>
  <si>
    <t>effective implementation</t>
  </si>
  <si>
    <t>for population</t>
  </si>
  <si>
    <t>of local population</t>
  </si>
  <si>
    <t>management program</t>
  </si>
  <si>
    <t>b. Provision of technical assistance and</t>
  </si>
  <si>
    <t>capacity building to program partners</t>
  </si>
  <si>
    <t>High unmet need for family</t>
  </si>
  <si>
    <t xml:space="preserve">Lack of institutional </t>
  </si>
  <si>
    <t xml:space="preserve">To enhance </t>
  </si>
  <si>
    <t>100% of target LGUs</t>
  </si>
  <si>
    <t>planning by couples and indivi-</t>
  </si>
  <si>
    <t>mechanisms and support</t>
  </si>
  <si>
    <t xml:space="preserve">capacities of </t>
  </si>
  <si>
    <t>duals in barangays</t>
  </si>
  <si>
    <t xml:space="preserve">to enhance access to </t>
  </si>
  <si>
    <t>program partners</t>
  </si>
  <si>
    <t>quality family planning</t>
  </si>
  <si>
    <t>to implement and</t>
  </si>
  <si>
    <t>information and services</t>
  </si>
  <si>
    <t>sustain IEC program</t>
  </si>
  <si>
    <t>and activities in the</t>
  </si>
  <si>
    <t>barangays</t>
  </si>
  <si>
    <t>development program</t>
  </si>
  <si>
    <t>2. Organizational/</t>
  </si>
  <si>
    <t>assistance</t>
  </si>
  <si>
    <t>PROVINCIAL HEALTH OFFICE</t>
  </si>
  <si>
    <t>Services</t>
  </si>
  <si>
    <t>meetings</t>
  </si>
  <si>
    <t>To increase</t>
  </si>
  <si>
    <t>PROVINCIAL GOVERNOR'S OFFICE</t>
  </si>
  <si>
    <t>Client Focus</t>
  </si>
  <si>
    <t xml:space="preserve">Lack of access to </t>
  </si>
  <si>
    <t>Poverty/limited</t>
  </si>
  <si>
    <t>Provision of College Scholarship Grants to</t>
  </si>
  <si>
    <t xml:space="preserve">No. of college </t>
  </si>
  <si>
    <t>education</t>
  </si>
  <si>
    <t>resources</t>
  </si>
  <si>
    <t>Scholars</t>
  </si>
  <si>
    <t>Poor but deserving Pangasinan students</t>
  </si>
  <si>
    <t>scholarship grants</t>
  </si>
  <si>
    <t>education; to</t>
  </si>
  <si>
    <t>help deserving</t>
  </si>
  <si>
    <t>Pangasinan</t>
  </si>
  <si>
    <t>students</t>
  </si>
  <si>
    <t>Low Community involvement</t>
  </si>
  <si>
    <t>Lack of awareness on</t>
  </si>
  <si>
    <t>To increase active</t>
  </si>
  <si>
    <t>Conducted</t>
  </si>
  <si>
    <t>Pupils/ Students participated actively in</t>
  </si>
  <si>
    <t>No. of students</t>
  </si>
  <si>
    <t>community involvement</t>
  </si>
  <si>
    <t>participation of pupils/</t>
  </si>
  <si>
    <t>scouting</t>
  </si>
  <si>
    <t>scouting activities, blood letting and basic life</t>
  </si>
  <si>
    <t>activities and</t>
  </si>
  <si>
    <t>support training</t>
  </si>
  <si>
    <t>Red Cross</t>
  </si>
  <si>
    <t>Programs</t>
  </si>
  <si>
    <t xml:space="preserve">Limited access to Sports </t>
  </si>
  <si>
    <t>Limited resources</t>
  </si>
  <si>
    <t>To maximize sports</t>
  </si>
  <si>
    <t xml:space="preserve">Conducted </t>
  </si>
  <si>
    <t>Conduct of Sports Program/Activities</t>
  </si>
  <si>
    <t>No. of programs/</t>
  </si>
  <si>
    <t>Activities</t>
  </si>
  <si>
    <t>programs/activities</t>
  </si>
  <si>
    <t xml:space="preserve">Palaro ng </t>
  </si>
  <si>
    <t>activities conducted</t>
  </si>
  <si>
    <t xml:space="preserve">Bayan and </t>
  </si>
  <si>
    <t>other Sports</t>
  </si>
  <si>
    <t>Lack of youth and sports</t>
  </si>
  <si>
    <t>Limited sports develop-</t>
  </si>
  <si>
    <t>To increase youth and</t>
  </si>
  <si>
    <t>Provision of assistance to youth and sports</t>
  </si>
  <si>
    <t>ment programs</t>
  </si>
  <si>
    <t>sports development</t>
  </si>
  <si>
    <t>youth and</t>
  </si>
  <si>
    <t>development programs</t>
  </si>
  <si>
    <t>programs</t>
  </si>
  <si>
    <t>sports dev't</t>
  </si>
  <si>
    <t>activities</t>
  </si>
  <si>
    <t>Proximity of location/</t>
  </si>
  <si>
    <t>To increase access of</t>
  </si>
  <si>
    <t>Conduct other</t>
  </si>
  <si>
    <t>No. of clients/</t>
  </si>
  <si>
    <t>and indigent sector to social</t>
  </si>
  <si>
    <t>distance</t>
  </si>
  <si>
    <t xml:space="preserve">Gender related </t>
  </si>
  <si>
    <t>services</t>
  </si>
  <si>
    <t>marginalized sectors</t>
  </si>
  <si>
    <t>indigent sector</t>
  </si>
  <si>
    <t>served</t>
  </si>
  <si>
    <t>GRAND  TOTAL</t>
  </si>
  <si>
    <t>We hereby certify that we have reviewed the contents and hereby attest to the veracity and</t>
  </si>
  <si>
    <t>correctness of the data or information contained in this document.</t>
  </si>
  <si>
    <t xml:space="preserve"> </t>
  </si>
  <si>
    <t xml:space="preserve">1 federated </t>
  </si>
  <si>
    <t>association</t>
  </si>
  <si>
    <t xml:space="preserve">*Increased access </t>
  </si>
  <si>
    <t xml:space="preserve"> tosocial protection</t>
  </si>
  <si>
    <t xml:space="preserve">No of Clients </t>
  </si>
  <si>
    <t xml:space="preserve">provided with </t>
  </si>
  <si>
    <t xml:space="preserve">No. of youths and </t>
  </si>
  <si>
    <t>sports devt. programs</t>
  </si>
  <si>
    <t>Capital Outlay</t>
  </si>
  <si>
    <t>Prepared by:</t>
  </si>
  <si>
    <t>Approved by:</t>
  </si>
  <si>
    <t>Date:</t>
  </si>
  <si>
    <t>EMILIO P. SAMSON JR., RSW</t>
  </si>
  <si>
    <t>GOVERNOR</t>
  </si>
  <si>
    <t>MONA S. ALAVAZO</t>
  </si>
  <si>
    <t>PEO III/Head-Technical Division</t>
  </si>
  <si>
    <t>Reviewed by:</t>
  </si>
  <si>
    <t>GFPS-TWG-Chair</t>
  </si>
  <si>
    <t>Prov'l. Social Welfare and Development Officer</t>
  </si>
  <si>
    <t>GFPS, Vice Chair</t>
  </si>
  <si>
    <t>GFPS, Executive Committee,Chair</t>
  </si>
  <si>
    <t>No. of tilapia fingerlings</t>
  </si>
  <si>
    <t>Mangrove seedling</t>
  </si>
  <si>
    <t>produced</t>
  </si>
  <si>
    <t>Fruit/Forest seedling</t>
  </si>
  <si>
    <t>1. Plant Nursery</t>
  </si>
  <si>
    <t>in schools (CRM)</t>
  </si>
  <si>
    <t>of environment advocates and food</t>
  </si>
  <si>
    <t>No. of mangrove</t>
  </si>
  <si>
    <t>brochures</t>
  </si>
  <si>
    <t>GAD Focal Point System (GFPS)</t>
  </si>
  <si>
    <t xml:space="preserve">     with Provincial Livelihood Program Team</t>
  </si>
  <si>
    <t xml:space="preserve">     C/MLGUs (prov';. Livelihood fund c/o PPO</t>
  </si>
  <si>
    <t>HON. AMADO I. ESPINO III</t>
  </si>
  <si>
    <t xml:space="preserve">100% of target </t>
  </si>
  <si>
    <t>47 LGUs</t>
  </si>
  <si>
    <t>community volunteers (BSPOs)</t>
  </si>
  <si>
    <t>b. Strengthen utilization  of Community-Based</t>
  </si>
  <si>
    <t>Family Planning Management Information</t>
  </si>
  <si>
    <t>System at the LGU Level</t>
  </si>
  <si>
    <t>1. Micro-</t>
  </si>
  <si>
    <t>enterprise</t>
  </si>
  <si>
    <t>development</t>
  </si>
  <si>
    <t>management</t>
  </si>
  <si>
    <t xml:space="preserve">and </t>
  </si>
  <si>
    <t xml:space="preserve">beneficiaries </t>
  </si>
  <si>
    <t>program beneficiaries</t>
  </si>
  <si>
    <t>are implementing</t>
  </si>
  <si>
    <t>generating</t>
  </si>
  <si>
    <t>projects and earning</t>
  </si>
  <si>
    <t>additional income</t>
  </si>
  <si>
    <t>18 new groups</t>
  </si>
  <si>
    <t>4 MSMES</t>
  </si>
  <si>
    <t>a. Social preparation for potential</t>
  </si>
  <si>
    <t xml:space="preserve">Institutional </t>
  </si>
  <si>
    <t xml:space="preserve">  b. Organizational/Institutional development</t>
  </si>
  <si>
    <t>for program partners</t>
  </si>
  <si>
    <t>c. Credit Assistance and Loan Collection</t>
  </si>
  <si>
    <t>Highly competitive</t>
  </si>
  <si>
    <t>Fed.of Pang.Muslim</t>
  </si>
  <si>
    <t xml:space="preserve">Pangasinan State </t>
  </si>
  <si>
    <t>Scholarship grantees</t>
  </si>
  <si>
    <t>(Scholarship Fund)</t>
  </si>
  <si>
    <t>(Scouting Activities and</t>
  </si>
  <si>
    <t>Red Cross)</t>
  </si>
  <si>
    <t>Participated</t>
  </si>
  <si>
    <t>(Palaro ng Bayan and Other</t>
  </si>
  <si>
    <t>Sports Activities)</t>
  </si>
  <si>
    <t>(Youth &amp; Sports)</t>
  </si>
  <si>
    <t>Palarong</t>
  </si>
  <si>
    <t>Basketball Team</t>
  </si>
  <si>
    <t>1st Governor's Cup</t>
  </si>
  <si>
    <t xml:space="preserve"> Intertown Basketball</t>
  </si>
  <si>
    <t xml:space="preserve">  Dev't.Prog.Assisted</t>
  </si>
  <si>
    <t>(Other Gender Dev't.Prog.)</t>
  </si>
  <si>
    <t xml:space="preserve">Financial Assistance </t>
  </si>
  <si>
    <t>for Social Welfare Prog.-</t>
  </si>
  <si>
    <t xml:space="preserve">     Marginalized Sectors</t>
  </si>
  <si>
    <t xml:space="preserve">     Served</t>
  </si>
  <si>
    <t>leaders attended</t>
  </si>
  <si>
    <t>No. of women/kalipi</t>
  </si>
  <si>
    <t>No. of participants</t>
  </si>
  <si>
    <t xml:space="preserve">   1. Provincial Children's Month Celebration</t>
  </si>
  <si>
    <t>2.Training</t>
  </si>
  <si>
    <t>No. of Youth</t>
  </si>
  <si>
    <t>1. Provision of financial assistance</t>
  </si>
  <si>
    <t>2. Provision of food subsistence</t>
  </si>
  <si>
    <t>3. Referral for:</t>
  </si>
  <si>
    <t>Increase no. of</t>
  </si>
  <si>
    <t>Capital ,Outlay</t>
  </si>
  <si>
    <t>Palaro ng Bayan &amp; other Sports</t>
  </si>
  <si>
    <t xml:space="preserve">To increase the </t>
  </si>
  <si>
    <t>knowledge, attitude</t>
  </si>
  <si>
    <t>Orientation on</t>
  </si>
  <si>
    <t xml:space="preserve">Program on </t>
  </si>
  <si>
    <t>Private Birthing</t>
  </si>
  <si>
    <t>Facilities</t>
  </si>
  <si>
    <t>Basic Skills for</t>
  </si>
  <si>
    <t>Lecture on Expanded Program on Immunization</t>
  </si>
  <si>
    <t>Basic Skills</t>
  </si>
  <si>
    <t>20 Private Birthing</t>
  </si>
  <si>
    <t>Poor pregnancy tracking</t>
  </si>
  <si>
    <t>of pregnant mothers</t>
  </si>
  <si>
    <t>To decrease maternal</t>
  </si>
  <si>
    <t xml:space="preserve">Conduct of </t>
  </si>
  <si>
    <t>2 MNMR</t>
  </si>
  <si>
    <t>high risk pregnant mothers</t>
  </si>
  <si>
    <t>pregnant women</t>
  </si>
  <si>
    <t xml:space="preserve">To augment the </t>
  </si>
  <si>
    <t>from 61% to 65% by</t>
  </si>
  <si>
    <t>lecture</t>
  </si>
  <si>
    <t>importance of pre-</t>
  </si>
  <si>
    <t>provided services</t>
  </si>
  <si>
    <t>High Incidence of Teenage</t>
  </si>
  <si>
    <t>Pregnancy</t>
  </si>
  <si>
    <t>Increase awareness</t>
  </si>
  <si>
    <t>on teenage pregnancy</t>
  </si>
  <si>
    <t>provide health tips</t>
  </si>
  <si>
    <t>every clinic visit</t>
  </si>
  <si>
    <t>Consultative</t>
  </si>
  <si>
    <t>1. 1st Quarter Meeting of the Provincial Council</t>
  </si>
  <si>
    <t xml:space="preserve">    for the Protection of Children (PCPC)</t>
  </si>
  <si>
    <t>2. Provincial Youth Camp</t>
  </si>
  <si>
    <t>1352 kalipi</t>
  </si>
  <si>
    <t xml:space="preserve">      a  Cause</t>
  </si>
  <si>
    <t>B. Conduct of Provincial Women's Convention</t>
  </si>
  <si>
    <t xml:space="preserve">C. Conduct of Gayak Project for Women with </t>
  </si>
  <si>
    <t>Note: clients</t>
  </si>
  <si>
    <t>were referred</t>
  </si>
  <si>
    <t>to Protective</t>
  </si>
  <si>
    <t>Services Prog.</t>
  </si>
  <si>
    <t>(PSP) of DSWD</t>
  </si>
  <si>
    <t>a.2. Counseling Services</t>
  </si>
  <si>
    <t>100% of LGU program</t>
  </si>
  <si>
    <t>partners provided</t>
  </si>
  <si>
    <t xml:space="preserve">with required </t>
  </si>
  <si>
    <t>technical assistance</t>
  </si>
  <si>
    <t xml:space="preserve">c. Institutional development for network of </t>
  </si>
  <si>
    <t xml:space="preserve">100% of LGU BSPO </t>
  </si>
  <si>
    <t>associations provided</t>
  </si>
  <si>
    <t>with capacity</t>
  </si>
  <si>
    <t>building activities</t>
  </si>
  <si>
    <t>implementing CBFPMIS</t>
  </si>
  <si>
    <t>and optimizing data</t>
  </si>
  <si>
    <t>for program activities</t>
  </si>
  <si>
    <t xml:space="preserve">Limited opportunities for </t>
  </si>
  <si>
    <t>poor women and their</t>
  </si>
  <si>
    <t>families through their</t>
  </si>
  <si>
    <t>organized groups/</t>
  </si>
  <si>
    <t xml:space="preserve">associations, </t>
  </si>
  <si>
    <t>to avail of livelihood</t>
  </si>
  <si>
    <t xml:space="preserve">skills development and </t>
  </si>
  <si>
    <t>credit assistance</t>
  </si>
  <si>
    <t>viable income</t>
  </si>
  <si>
    <t xml:space="preserve">100% of program </t>
  </si>
  <si>
    <t xml:space="preserve">organizational  and </t>
  </si>
  <si>
    <t>project management</t>
  </si>
  <si>
    <t>skills</t>
  </si>
  <si>
    <t xml:space="preserve">100% of validated </t>
  </si>
  <si>
    <t>groups provided with</t>
  </si>
  <si>
    <t>loan for their income</t>
  </si>
  <si>
    <t>generating projects</t>
  </si>
  <si>
    <t>15 MSMES</t>
  </si>
  <si>
    <t>71 regular groups</t>
  </si>
  <si>
    <t>·         Abandoned/Neglected</t>
  </si>
  <si>
    <t>·      Temporary custody</t>
  </si>
  <si>
    <t>at PCIC</t>
  </si>
  <si>
    <t>4. Provision of Temporary Shelter &amp; Custody</t>
  </si>
  <si>
    <t>5. Social Case Management</t>
  </si>
  <si>
    <t xml:space="preserve">         a. Women/VAW</t>
  </si>
  <si>
    <t xml:space="preserve">         b. Children</t>
  </si>
  <si>
    <t xml:space="preserve">         c. Strandees/ Missing</t>
  </si>
  <si>
    <t>tensive drugs</t>
  </si>
  <si>
    <t>Sec.23, 10 -a. Provide access</t>
  </si>
  <si>
    <t xml:space="preserve">to seeds product including </t>
  </si>
  <si>
    <t xml:space="preserve">both traditional and locally </t>
  </si>
  <si>
    <t xml:space="preserve">adapted varieties, planting </t>
  </si>
  <si>
    <t>materials fingerlings and</t>
  </si>
  <si>
    <t>broodstocks for women small</t>
  </si>
  <si>
    <t>farmers and fisherfolks;</t>
  </si>
  <si>
    <t>No. of tilapia</t>
  </si>
  <si>
    <t>fingerling</t>
  </si>
  <si>
    <t xml:space="preserve">No. of communal </t>
  </si>
  <si>
    <t>opportunity for men</t>
  </si>
  <si>
    <t xml:space="preserve">and women to </t>
  </si>
  <si>
    <t xml:space="preserve">participate and share </t>
  </si>
  <si>
    <t>in attendant</t>
  </si>
  <si>
    <t xml:space="preserve">responsilibities and </t>
  </si>
  <si>
    <t>benefits in the manage</t>
  </si>
  <si>
    <t xml:space="preserve">and utilization of </t>
  </si>
  <si>
    <t>forest resources</t>
  </si>
  <si>
    <t>To provide equal</t>
  </si>
  <si>
    <t xml:space="preserve">production </t>
  </si>
  <si>
    <t>project</t>
  </si>
  <si>
    <t xml:space="preserve"> participants</t>
  </si>
  <si>
    <t>MCW Sec. 20 Women- friendly</t>
  </si>
  <si>
    <t>and sustainable agriculture</t>
  </si>
  <si>
    <t>technology shall be designed</t>
  </si>
  <si>
    <t xml:space="preserve">based on necessibility and </t>
  </si>
  <si>
    <t xml:space="preserve">viability in consultation with </t>
  </si>
  <si>
    <t>women's organization</t>
  </si>
  <si>
    <t>To promote women-</t>
  </si>
  <si>
    <t xml:space="preserve">friendly technology </t>
  </si>
  <si>
    <t>activity in agriculture</t>
  </si>
  <si>
    <t>and shall promote the</t>
  </si>
  <si>
    <t>right to adequate food</t>
  </si>
  <si>
    <t>by proactively engaging</t>
  </si>
  <si>
    <t>in activities intended</t>
  </si>
  <si>
    <t xml:space="preserve">to strengthen, access </t>
  </si>
  <si>
    <t>to utilization of, and</t>
  </si>
  <si>
    <t>receipt of accurate and</t>
  </si>
  <si>
    <t>substantial information</t>
  </si>
  <si>
    <t xml:space="preserve">on resources and </t>
  </si>
  <si>
    <t>means to ensure</t>
  </si>
  <si>
    <t>women's livelihood,</t>
  </si>
  <si>
    <t xml:space="preserve">including food </t>
  </si>
  <si>
    <t>security</t>
  </si>
  <si>
    <t>organization thru</t>
  </si>
  <si>
    <t>training</t>
  </si>
  <si>
    <t>No.of Stations</t>
  </si>
  <si>
    <t>1. Skills training on mango, mushroom, fish/</t>
  </si>
  <si>
    <t>No.of skills training on:</t>
  </si>
  <si>
    <t>−mushroom</t>
  </si>
  <si>
    <t xml:space="preserve">        −participants</t>
  </si>
  <si>
    <t>entrepreneurship</t>
  </si>
  <si>
    <t xml:space="preserve">Farmers low production in crop </t>
  </si>
  <si>
    <t xml:space="preserve">areas </t>
  </si>
  <si>
    <t xml:space="preserve">Insufficient irrigation </t>
  </si>
  <si>
    <t>support (facilities)</t>
  </si>
  <si>
    <t>To increase crop</t>
  </si>
  <si>
    <t>production</t>
  </si>
  <si>
    <t>No. of IA beneficiaries</t>
  </si>
  <si>
    <t>No. of STWIP installed</t>
  </si>
  <si>
    <t xml:space="preserve">Agri-Infra </t>
  </si>
  <si>
    <t>a. Advocacy for local funding/ resource for</t>
  </si>
  <si>
    <t>100% of LGUs effectively</t>
  </si>
  <si>
    <t>Philippine National</t>
  </si>
  <si>
    <t xml:space="preserve">Gender Ralated </t>
  </si>
  <si>
    <t>Activities/ Projects</t>
  </si>
  <si>
    <t>January -December 2018</t>
  </si>
  <si>
    <t>78 individuals</t>
  </si>
  <si>
    <t>as a high priority</t>
  </si>
  <si>
    <t>1, Food</t>
  </si>
  <si>
    <t>Production</t>
  </si>
  <si>
    <t>Gulayan sa Barangay Project</t>
  </si>
  <si>
    <t xml:space="preserve">No. of Gulayan sa </t>
  </si>
  <si>
    <t>established</t>
  </si>
  <si>
    <t>Barangay Project</t>
  </si>
  <si>
    <t xml:space="preserve">No. of  Women's </t>
  </si>
  <si>
    <t>Group Assisted</t>
  </si>
  <si>
    <t>2. Capability</t>
  </si>
  <si>
    <t>3. Institutional</t>
  </si>
  <si>
    <t>food processing, tilapia &amp; wine  &amp; vinegar</t>
  </si>
  <si>
    <t>making</t>
  </si>
  <si>
    <t>−Food/ meat Processing</t>
  </si>
  <si>
    <t>−Good Agricultural</t>
  </si>
  <si>
    <t>practices</t>
  </si>
  <si>
    <t>−Operation &amp; Maintenance</t>
  </si>
  <si>
    <t>of small engine</t>
  </si>
  <si>
    <t xml:space="preserve"> - wine &amp; Vinegar</t>
  </si>
  <si>
    <t xml:space="preserve"> - Organic Veg. Prodt'n.</t>
  </si>
  <si>
    <t xml:space="preserve"> - Organic Fert.Prodt'n.</t>
  </si>
  <si>
    <t xml:space="preserve"> - Tilapia Culture&amp; Mgt.</t>
  </si>
  <si>
    <t>1. Installation of STWIP</t>
  </si>
  <si>
    <t>No.of Farmers served</t>
  </si>
  <si>
    <t>2. Provision of Fertilizer</t>
  </si>
  <si>
    <t>No. of bags of fertilizer</t>
  </si>
  <si>
    <t>3. Provision of Fishing paraphernalias</t>
  </si>
  <si>
    <t>No.of gill nets distributed</t>
  </si>
  <si>
    <t>No. of purse seine net</t>
  </si>
  <si>
    <t>(kalokor distributed)</t>
  </si>
  <si>
    <t>4. Provision of fish processing equipments</t>
  </si>
  <si>
    <t xml:space="preserve"> and materials</t>
  </si>
  <si>
    <t>Sets of fish processing</t>
  </si>
  <si>
    <t xml:space="preserve">matls./equipments </t>
  </si>
  <si>
    <t xml:space="preserve">No. of fisherfolks </t>
  </si>
  <si>
    <t>association served</t>
  </si>
  <si>
    <t>Children are at high risk of</t>
  </si>
  <si>
    <t xml:space="preserve">having water bourne </t>
  </si>
  <si>
    <t>diseases due to limited source</t>
  </si>
  <si>
    <t>of  potable water</t>
  </si>
  <si>
    <t xml:space="preserve">Limited Source of </t>
  </si>
  <si>
    <t xml:space="preserve">Water and </t>
  </si>
  <si>
    <t>Sanitation</t>
  </si>
  <si>
    <t>Construction of Artesian Well</t>
  </si>
  <si>
    <t>62 units</t>
  </si>
  <si>
    <t>Attributed Programs:</t>
  </si>
  <si>
    <t>1. Construction, Rehabilitation/</t>
  </si>
  <si>
    <t xml:space="preserve">Improvement of Roads &amp; </t>
  </si>
  <si>
    <t>Bridges</t>
  </si>
  <si>
    <t>2. Construction/Repair of</t>
  </si>
  <si>
    <t>School buildings &amp; School</t>
  </si>
  <si>
    <t>Maint. Of Roads</t>
  </si>
  <si>
    <t>and Bridges</t>
  </si>
  <si>
    <t xml:space="preserve">Concreting/Asphalting/Blocktopping  &amp; </t>
  </si>
  <si>
    <t>Maintenance of Roads</t>
  </si>
  <si>
    <t xml:space="preserve">Construction/Rehab/Improvement of </t>
  </si>
  <si>
    <t>Schoolboard</t>
  </si>
  <si>
    <t>Construction/Repair of Classroom Buildings</t>
  </si>
  <si>
    <t>and School Facilities</t>
  </si>
  <si>
    <t>No. of classrooms</t>
  </si>
  <si>
    <t>There are roads</t>
  </si>
  <si>
    <t>&amp; bridge projects</t>
  </si>
  <si>
    <t>funded CY 2018</t>
  </si>
  <si>
    <t xml:space="preserve">which are to be </t>
  </si>
  <si>
    <t>implemented</t>
  </si>
  <si>
    <t>26 classrooms</t>
  </si>
  <si>
    <t>17 school facilities</t>
  </si>
  <si>
    <t>Some projects</t>
  </si>
  <si>
    <t>are obligated/</t>
  </si>
  <si>
    <t>but not yet</t>
  </si>
  <si>
    <t>started</t>
  </si>
  <si>
    <t>Uncertain policy and resources</t>
  </si>
  <si>
    <t>support given to family</t>
  </si>
  <si>
    <t>planning and population</t>
  </si>
  <si>
    <t xml:space="preserve">management program in the </t>
  </si>
  <si>
    <t>LGUs, leading to inadequate</t>
  </si>
  <si>
    <t xml:space="preserve">access by women and men to </t>
  </si>
  <si>
    <t xml:space="preserve">needed family planning and </t>
  </si>
  <si>
    <t>reproductive health services</t>
  </si>
  <si>
    <t>Capacity</t>
  </si>
  <si>
    <t>technical</t>
  </si>
  <si>
    <t>Conducted one</t>
  </si>
  <si>
    <t>(1) additional</t>
  </si>
  <si>
    <t>(unprogrammed)</t>
  </si>
  <si>
    <t>training for</t>
  </si>
  <si>
    <t>C/MPOs</t>
  </si>
  <si>
    <t xml:space="preserve">Budget </t>
  </si>
  <si>
    <t>supplemented</t>
  </si>
  <si>
    <t>in Dec 2018</t>
  </si>
  <si>
    <t>Demand -</t>
  </si>
  <si>
    <t>generation and</t>
  </si>
  <si>
    <t>referrals</t>
  </si>
  <si>
    <t>a. Enhance capacities of City/Municipal</t>
  </si>
  <si>
    <t>Population  Officers  and community volunteers</t>
  </si>
  <si>
    <t>to implement IEC activities to targeted groups</t>
  </si>
  <si>
    <t>(couples, MWRAs, youth, men)</t>
  </si>
  <si>
    <t xml:space="preserve">required technical </t>
  </si>
  <si>
    <t>Inadequate income</t>
  </si>
  <si>
    <t>opportunities by women in</t>
  </si>
  <si>
    <t>the barangays</t>
  </si>
  <si>
    <t xml:space="preserve">cooperatives and micro </t>
  </si>
  <si>
    <t xml:space="preserve">entrepreneurs </t>
  </si>
  <si>
    <t>To capacitate and</t>
  </si>
  <si>
    <t>provide access to</t>
  </si>
  <si>
    <t>livelihood opportunities</t>
  </si>
  <si>
    <t>to women through</t>
  </si>
  <si>
    <t>organized groups</t>
  </si>
  <si>
    <t xml:space="preserve">At least 80% of </t>
  </si>
  <si>
    <t>19 new groups</t>
  </si>
  <si>
    <t>livelihood</t>
  </si>
  <si>
    <t>beneficiaries</t>
  </si>
  <si>
    <t>Credit assistance</t>
  </si>
  <si>
    <t xml:space="preserve">budget </t>
  </si>
  <si>
    <t>in Feb 2018</t>
  </si>
  <si>
    <t>d. Loan collection</t>
  </si>
  <si>
    <t>At least 90% loan</t>
  </si>
  <si>
    <t>repayment</t>
  </si>
  <si>
    <t>College Students=170</t>
  </si>
  <si>
    <t>NCIP=20</t>
  </si>
  <si>
    <r>
      <rPr>
        <sz val="8"/>
        <color indexed="8"/>
        <rFont val="Calibri"/>
        <family val="2"/>
      </rPr>
      <t>Association</t>
    </r>
    <r>
      <rPr>
        <b/>
        <sz val="8"/>
        <color indexed="8"/>
        <rFont val="Calibri"/>
        <family val="2"/>
      </rPr>
      <t xml:space="preserve"> (FPMA)=10</t>
    </r>
  </si>
  <si>
    <t>Tech Voc =180</t>
  </si>
  <si>
    <r>
      <t>University(PSU)=</t>
    </r>
    <r>
      <rPr>
        <sz val="8"/>
        <color indexed="8"/>
        <rFont val="Calibri"/>
        <family val="2"/>
      </rPr>
      <t>1,800</t>
    </r>
  </si>
  <si>
    <t>2,180 College</t>
  </si>
  <si>
    <t>15,580 Student</t>
  </si>
  <si>
    <t>Batang Pinoy-16</t>
  </si>
  <si>
    <t>Phil.Natl.Events-30</t>
  </si>
  <si>
    <t>RIAA- 26</t>
  </si>
  <si>
    <t>72 Sports Activities</t>
  </si>
  <si>
    <r>
      <t>Batang Pinoy-</t>
    </r>
    <r>
      <rPr>
        <b/>
        <sz val="8"/>
        <color indexed="8"/>
        <rFont val="Calibri"/>
        <family val="2"/>
      </rPr>
      <t>2,600</t>
    </r>
  </si>
  <si>
    <r>
      <t>Pambansa-2</t>
    </r>
    <r>
      <rPr>
        <b/>
        <sz val="8"/>
        <color indexed="8"/>
        <rFont val="Calibri"/>
        <family val="2"/>
      </rPr>
      <t>13</t>
    </r>
  </si>
  <si>
    <r>
      <t>R1AA-</t>
    </r>
    <r>
      <rPr>
        <b/>
        <sz val="8"/>
        <color indexed="8"/>
        <rFont val="Calibri"/>
        <family val="2"/>
      </rPr>
      <t>1,600</t>
    </r>
  </si>
  <si>
    <r>
      <t>Event -</t>
    </r>
    <r>
      <rPr>
        <b/>
        <sz val="8"/>
        <color indexed="8"/>
        <rFont val="Calibri"/>
        <family val="2"/>
      </rPr>
      <t xml:space="preserve"> 5,100</t>
    </r>
  </si>
  <si>
    <r>
      <t xml:space="preserve">Chess Festival- </t>
    </r>
    <r>
      <rPr>
        <b/>
        <sz val="8"/>
        <color indexed="8"/>
        <rFont val="Calibri"/>
        <family val="2"/>
      </rPr>
      <t>1,300</t>
    </r>
  </si>
  <si>
    <r>
      <t>Boxing-2</t>
    </r>
    <r>
      <rPr>
        <b/>
        <sz val="8"/>
        <color indexed="8"/>
        <rFont val="Calibri"/>
        <family val="2"/>
      </rPr>
      <t>50</t>
    </r>
  </si>
  <si>
    <r>
      <t>Beach VolleyBall-2</t>
    </r>
    <r>
      <rPr>
        <b/>
        <sz val="8"/>
        <color indexed="8"/>
        <rFont val="Calibri"/>
        <family val="2"/>
      </rPr>
      <t>20</t>
    </r>
  </si>
  <si>
    <r>
      <t>Pangasinan- 3</t>
    </r>
    <r>
      <rPr>
        <b/>
        <sz val="8"/>
        <color indexed="8"/>
        <rFont val="Calibri"/>
        <family val="2"/>
      </rPr>
      <t>00</t>
    </r>
  </si>
  <si>
    <r>
      <t>Tournament - 8</t>
    </r>
    <r>
      <rPr>
        <b/>
        <sz val="8"/>
        <color indexed="8"/>
        <rFont val="Calibri"/>
        <family val="2"/>
      </rPr>
      <t>00</t>
    </r>
  </si>
  <si>
    <t>12,383  Youth &amp; Sports</t>
  </si>
  <si>
    <t>Implementation of social welfare programs</t>
  </si>
  <si>
    <t>1,114 Indigent/</t>
  </si>
  <si>
    <t>Lack of Awareness of pregnant</t>
  </si>
  <si>
    <t>women on the significance of</t>
  </si>
  <si>
    <t>Facility Based Deliveries (FBD)</t>
  </si>
  <si>
    <t>attended by Skilled Birth</t>
  </si>
  <si>
    <t>Attendants (SBA) Breastfeeding,</t>
  </si>
  <si>
    <t xml:space="preserve">Nutrition and Family </t>
  </si>
  <si>
    <t>Planning</t>
  </si>
  <si>
    <t>Poor Health</t>
  </si>
  <si>
    <t>seeking behavior</t>
  </si>
  <si>
    <t>To strengthen</t>
  </si>
  <si>
    <t>information,</t>
  </si>
  <si>
    <t>education,communi</t>
  </si>
  <si>
    <t>cation campaign &amp;</t>
  </si>
  <si>
    <t>counselling on the</t>
  </si>
  <si>
    <t>natal care &amp; post-</t>
  </si>
  <si>
    <t>natal care, facility</t>
  </si>
  <si>
    <t>based deliveries &amp;</t>
  </si>
  <si>
    <t>skilled birth attendants</t>
  </si>
  <si>
    <t xml:space="preserve">to all pregnant </t>
  </si>
  <si>
    <t>mothers</t>
  </si>
  <si>
    <t>Buntis Congress</t>
  </si>
  <si>
    <t xml:space="preserve"> - laboratory examination (blood typing</t>
  </si>
  <si>
    <t xml:space="preserve">   Urinalysis)</t>
  </si>
  <si>
    <t xml:space="preserve">  - Pre-natal Check-up</t>
  </si>
  <si>
    <t xml:space="preserve">  - Counseling</t>
  </si>
  <si>
    <t xml:space="preserve">  - Ultra Sound</t>
  </si>
  <si>
    <t xml:space="preserve">  - Dental Care</t>
  </si>
  <si>
    <t xml:space="preserve">  - Beauty Care</t>
  </si>
  <si>
    <t xml:space="preserve">  - Livelihood Program</t>
  </si>
  <si>
    <t xml:space="preserve">  - Visual Inspection Using Acetic Acid Solution</t>
  </si>
  <si>
    <t xml:space="preserve"> LECTURE ON:</t>
  </si>
  <si>
    <t>CONDUCT OF:</t>
  </si>
  <si>
    <t xml:space="preserve">  - Philhealth</t>
  </si>
  <si>
    <t xml:space="preserve">  - Breastfeeding</t>
  </si>
  <si>
    <t xml:space="preserve">  - Family Planning</t>
  </si>
  <si>
    <t xml:space="preserve">  - Maternal Health</t>
  </si>
  <si>
    <t>3 Buntis Congress</t>
  </si>
  <si>
    <t>conducted (200</t>
  </si>
  <si>
    <t>per buntis Congress)</t>
  </si>
  <si>
    <t>1. March 23, 2018 @</t>
  </si>
  <si>
    <t>Malasiqui LGU with</t>
  </si>
  <si>
    <t>total of 206 pregnant</t>
  </si>
  <si>
    <t>mothers &amp; 25</t>
  </si>
  <si>
    <t>non pregnant attended</t>
  </si>
  <si>
    <t>the buntis congress</t>
  </si>
  <si>
    <t>2. May 22, 2018 @</t>
  </si>
  <si>
    <t>Mangatarem LGU with</t>
  </si>
  <si>
    <t>total of 410 pregnant</t>
  </si>
  <si>
    <t>mothers &amp; 17 non-</t>
  </si>
  <si>
    <t xml:space="preserve">pregnant attended the </t>
  </si>
  <si>
    <t>buntis congress</t>
  </si>
  <si>
    <t>3. October 19, 2018 @</t>
  </si>
  <si>
    <t>Sta.Barbara LGU with</t>
  </si>
  <si>
    <t>total of 210 pregnant</t>
  </si>
  <si>
    <t>mothers &amp; 32 non-</t>
  </si>
  <si>
    <t>Low Contraceptive</t>
  </si>
  <si>
    <t>Prevalence Rate 98% of FP</t>
  </si>
  <si>
    <t>acceptors are women</t>
  </si>
  <si>
    <t>98% of acceptors</t>
  </si>
  <si>
    <t>are women</t>
  </si>
  <si>
    <t xml:space="preserve">To increase </t>
  </si>
  <si>
    <t>contraceptive</t>
  </si>
  <si>
    <t>prevalence rate</t>
  </si>
  <si>
    <t>Usapan</t>
  </si>
  <si>
    <t>Sessions</t>
  </si>
  <si>
    <t>Conduct of Usapan Sessions:</t>
  </si>
  <si>
    <t xml:space="preserve">  - Usapang Maginoo</t>
  </si>
  <si>
    <t xml:space="preserve">  - Usapang Pwede Pa</t>
  </si>
  <si>
    <t xml:space="preserve"> - Usapang Kontento Na</t>
  </si>
  <si>
    <t>24 Usapan Sessions</t>
  </si>
  <si>
    <t>20 Usapan Sessions</t>
  </si>
  <si>
    <t>Inadequate fertility</t>
  </si>
  <si>
    <t>awareness among</t>
  </si>
  <si>
    <t>teenagers</t>
  </si>
  <si>
    <t>To motivate more</t>
  </si>
  <si>
    <t>men acceptors</t>
  </si>
  <si>
    <t>on FP</t>
  </si>
  <si>
    <t>Mini-FP caravan</t>
  </si>
  <si>
    <t>Voluntary Surgical Sterilization Itinerant</t>
  </si>
  <si>
    <t>services (BTL for woman/NSV for Men)</t>
  </si>
  <si>
    <t xml:space="preserve"> - Progestin-subdermal implant</t>
  </si>
  <si>
    <t xml:space="preserve">Lecture on Fertility Awareness &amp; Risk of </t>
  </si>
  <si>
    <t>Teenage Pregnancy</t>
  </si>
  <si>
    <t>of high school students</t>
  </si>
  <si>
    <t>Fertility</t>
  </si>
  <si>
    <t>Orientation</t>
  </si>
  <si>
    <t>Session</t>
  </si>
  <si>
    <t xml:space="preserve">No of acceptors on </t>
  </si>
  <si>
    <t>FP services</t>
  </si>
  <si>
    <t>2 Fertility Orientation</t>
  </si>
  <si>
    <t>conducted</t>
  </si>
  <si>
    <t>9 BTL</t>
  </si>
  <si>
    <t>43 PSl</t>
  </si>
  <si>
    <t xml:space="preserve">68 attended the </t>
  </si>
  <si>
    <t xml:space="preserve">session attended by </t>
  </si>
  <si>
    <t>270 students from</t>
  </si>
  <si>
    <t>grade 10,11 &amp; 12</t>
  </si>
  <si>
    <t>involving women &amp; children</t>
  </si>
  <si>
    <t>that will enhance their</t>
  </si>
  <si>
    <t>knowledge and awareness on</t>
  </si>
  <si>
    <t>the different health programs</t>
  </si>
  <si>
    <t>Lack of health activities</t>
  </si>
  <si>
    <t>Inadequate knowledge/</t>
  </si>
  <si>
    <t>awareness of women</t>
  </si>
  <si>
    <t>and children evolving</t>
  </si>
  <si>
    <t>trends on updates</t>
  </si>
  <si>
    <t>regarding health</t>
  </si>
  <si>
    <t>To provide quick guide</t>
  </si>
  <si>
    <t>on how to handle</t>
  </si>
  <si>
    <t>some adolescent</t>
  </si>
  <si>
    <t xml:space="preserve">health problems &amp; </t>
  </si>
  <si>
    <t>high risk behavior &amp;</t>
  </si>
  <si>
    <t>to adolescent at</t>
  </si>
  <si>
    <t>Adolescent Job</t>
  </si>
  <si>
    <t>Aid Training</t>
  </si>
  <si>
    <t>To Intensify the  role</t>
  </si>
  <si>
    <t>of Health Education</t>
  </si>
  <si>
    <t>&amp; Promotion Officer</t>
  </si>
  <si>
    <t>in planning health</t>
  </si>
  <si>
    <t>activities that will</t>
  </si>
  <si>
    <t>further improve the</t>
  </si>
  <si>
    <t>knowldege of women</t>
  </si>
  <si>
    <t>and children in the</t>
  </si>
  <si>
    <t>community</t>
  </si>
  <si>
    <t>Health Education</t>
  </si>
  <si>
    <t>and Promotion</t>
  </si>
  <si>
    <t>Officer</t>
  </si>
  <si>
    <t>(HEPO meeting)</t>
  </si>
  <si>
    <t>LECTURE ON:</t>
  </si>
  <si>
    <t>1. HEADDS</t>
  </si>
  <si>
    <t>2. Adolescents privacy and confidentiality</t>
  </si>
  <si>
    <t>Lecture/updates on the different health</t>
  </si>
  <si>
    <t>Adolescent Job Aide</t>
  </si>
  <si>
    <t>(AJA) Training</t>
  </si>
  <si>
    <t>2 Consultative</t>
  </si>
  <si>
    <t>68 health care</t>
  </si>
  <si>
    <t>providers were</t>
  </si>
  <si>
    <t>trained on AJA</t>
  </si>
  <si>
    <t>meetings conducted</t>
  </si>
  <si>
    <t>MATERNAL HEALTH:</t>
  </si>
  <si>
    <t xml:space="preserve">High Maternal death cases </t>
  </si>
  <si>
    <t>2017 (30 direct cause of</t>
  </si>
  <si>
    <t>maternal death cases)</t>
  </si>
  <si>
    <t>deaths by 10% by the</t>
  </si>
  <si>
    <t>end of 2018 (30</t>
  </si>
  <si>
    <t>deaths from CY 2017)</t>
  </si>
  <si>
    <t>Conduct</t>
  </si>
  <si>
    <t>Provincial</t>
  </si>
  <si>
    <t>Review Team</t>
  </si>
  <si>
    <t>Meeting</t>
  </si>
  <si>
    <t>Conduct 2 Provincial Review Team Meeting</t>
  </si>
  <si>
    <t>(June 8, 2018 and November 23, 2018)</t>
  </si>
  <si>
    <t>No. of direct cause</t>
  </si>
  <si>
    <t>of maternal deaths</t>
  </si>
  <si>
    <t>and neonatal death</t>
  </si>
  <si>
    <t>identified</t>
  </si>
  <si>
    <t>17 Maternal death</t>
  </si>
  <si>
    <t>reviewed ( 6 from 2017</t>
  </si>
  <si>
    <t xml:space="preserve">and 11 from 2018) 12 </t>
  </si>
  <si>
    <t xml:space="preserve">direct cases, 3 </t>
  </si>
  <si>
    <t xml:space="preserve">indirect cases, 2 for </t>
  </si>
  <si>
    <t>further validations, 51</t>
  </si>
  <si>
    <t>reviewed</t>
  </si>
  <si>
    <t xml:space="preserve">neonatal deaths </t>
  </si>
  <si>
    <t>14 maternal deaths</t>
  </si>
  <si>
    <t>reviewed, 67 neonatal</t>
  </si>
  <si>
    <t>deaths reviewed</t>
  </si>
  <si>
    <t>Conduct 2 Provincial Maternal and Neonatal</t>
  </si>
  <si>
    <t>Mortality Review (MNMR)</t>
  </si>
  <si>
    <t>80 PAX (June 29, 2018)</t>
  </si>
  <si>
    <t>65 PAX (Dec.6, 2018)</t>
  </si>
  <si>
    <t>87 PAX (june 28, 2018)</t>
  </si>
  <si>
    <t xml:space="preserve">Conduct 2 Clinical Case Conference for </t>
  </si>
  <si>
    <t>Midwives</t>
  </si>
  <si>
    <t xml:space="preserve">2 Clinical Case </t>
  </si>
  <si>
    <t>Conference (CCC)</t>
  </si>
  <si>
    <t>80 PAX (Dec.21, 2018)</t>
  </si>
  <si>
    <t xml:space="preserve">Inadequate provision of </t>
  </si>
  <si>
    <t>anti-hypersentive drugs to</t>
  </si>
  <si>
    <t>provision of anti</t>
  </si>
  <si>
    <t>hypersentive drugs</t>
  </si>
  <si>
    <t>to six (6) Inter-local</t>
  </si>
  <si>
    <t>health zones (PPH,</t>
  </si>
  <si>
    <t>EPDH,WPDH,UDH,</t>
  </si>
  <si>
    <t>LDH,BDH)</t>
  </si>
  <si>
    <t>Procurement</t>
  </si>
  <si>
    <t>and distribution</t>
  </si>
  <si>
    <t>of Anti-hyper</t>
  </si>
  <si>
    <t>Allocation and distribution of anti-hypertensive</t>
  </si>
  <si>
    <t>drugs to six (6) Inter-Local Health zones</t>
  </si>
  <si>
    <t>Actual no. of high</t>
  </si>
  <si>
    <t>risk pregnant mothers</t>
  </si>
  <si>
    <t>provided anti-hyper</t>
  </si>
  <si>
    <t xml:space="preserve">tensive drugs to six (6) </t>
  </si>
  <si>
    <t>Inter-local health</t>
  </si>
  <si>
    <t>zones</t>
  </si>
  <si>
    <t>PPH,UDH,EPDH,WPDH</t>
  </si>
  <si>
    <t>LDH,BDH</t>
  </si>
  <si>
    <t>Low vaccination coverage for</t>
  </si>
  <si>
    <t>0-11 month old children</t>
  </si>
  <si>
    <t>and skills (KAS) of</t>
  </si>
  <si>
    <t>private birthing home</t>
  </si>
  <si>
    <t>staff on Expanded</t>
  </si>
  <si>
    <t>Program on</t>
  </si>
  <si>
    <t>Immunization</t>
  </si>
  <si>
    <t>Expanded</t>
  </si>
  <si>
    <t>home staff trained</t>
  </si>
  <si>
    <t>on EPI</t>
  </si>
  <si>
    <t>Total of 20 pax from</t>
  </si>
  <si>
    <t>6 private birthing</t>
  </si>
  <si>
    <t>homes and 9 public</t>
  </si>
  <si>
    <t>birthing homes</t>
  </si>
  <si>
    <t>HEALTH EDUCATION AND PROMOTION/FAMILY PLANNING</t>
  </si>
  <si>
    <t xml:space="preserve">Prevalence of poverty among </t>
  </si>
  <si>
    <t>fisherfolk</t>
  </si>
  <si>
    <t xml:space="preserve">Old and rotten fishing </t>
  </si>
  <si>
    <t xml:space="preserve">gears of fishermen </t>
  </si>
  <si>
    <t>Lack of fish processing</t>
  </si>
  <si>
    <t>equipment</t>
  </si>
  <si>
    <t>To sustain the fishing</t>
  </si>
  <si>
    <t>operation/livelihood</t>
  </si>
  <si>
    <t>of fisherfolk</t>
  </si>
  <si>
    <t xml:space="preserve">Livelihood </t>
  </si>
  <si>
    <t>1. Regional PYA Founding Anniversary</t>
  </si>
  <si>
    <t xml:space="preserve">C.  Sustained  Provincial </t>
  </si>
  <si>
    <t xml:space="preserve">D.  Sustained  Provincial </t>
  </si>
  <si>
    <t xml:space="preserve">      KALIPI Association of Pangasinan</t>
  </si>
  <si>
    <t xml:space="preserve">E.  Sustained  Provincial </t>
  </si>
  <si>
    <t xml:space="preserve">      LCW Association of Pangasinan</t>
  </si>
  <si>
    <t>No. of Solo Parents</t>
  </si>
  <si>
    <t>on GAD Database</t>
  </si>
  <si>
    <t>No. of Participants</t>
  </si>
  <si>
    <t>related programs for GAD and Women Focal</t>
  </si>
  <si>
    <t>Persons and GAD Focal Point System</t>
  </si>
  <si>
    <t>No. of GFP &amp; GFPS</t>
  </si>
  <si>
    <t>Everywhere) Summit and organized MOVE</t>
  </si>
  <si>
    <t>No. of  participants</t>
  </si>
  <si>
    <t>Managing CICL Cases Cum ALSWDOPI</t>
  </si>
  <si>
    <t>(Association of Local Social Welfare and</t>
  </si>
  <si>
    <t>Development Officers of the Philippines</t>
  </si>
  <si>
    <t>Pangasinan Chapter) Semestral Meeting</t>
  </si>
  <si>
    <t>Federation of Solo Parents</t>
  </si>
  <si>
    <t>Planning &amp; Team Building  KALIPI</t>
  </si>
  <si>
    <t>Planning &amp; Team Building  Solo Parents</t>
  </si>
  <si>
    <t xml:space="preserve">  1. Facilitate/Assist/Evaluate livelihood </t>
  </si>
  <si>
    <t>47  KALIPI Groups</t>
  </si>
  <si>
    <t>(659 beneficiaries)</t>
  </si>
  <si>
    <t xml:space="preserve">2. Financial Assistance for Solo Parents and their </t>
  </si>
  <si>
    <t>·         Simple Seduction/Acts of lascivious</t>
  </si>
  <si>
    <t xml:space="preserve">         d. CICL</t>
  </si>
  <si>
    <t xml:space="preserve">         e. Solo Parent</t>
  </si>
  <si>
    <t xml:space="preserve">         f. Individual in Crisis Situation</t>
  </si>
  <si>
    <t xml:space="preserve">         g. Custody</t>
  </si>
  <si>
    <t xml:space="preserve">         h. CAR</t>
  </si>
  <si>
    <t xml:space="preserve">         i. Alleged Bullying</t>
  </si>
  <si>
    <t xml:space="preserve">         j. Alleged Trafficking</t>
  </si>
  <si>
    <t xml:space="preserve">        k. Minor Travelling Abroad</t>
  </si>
  <si>
    <t xml:space="preserve">         l. Adoption Case</t>
  </si>
  <si>
    <t xml:space="preserve">         m. PWD</t>
  </si>
  <si>
    <t xml:space="preserve">          n. Senior Citizen</t>
  </si>
  <si>
    <t>D. Conduct of 2 Days Orientation Workshop</t>
  </si>
  <si>
    <t>E. Skills Enhancement Training on GAD</t>
  </si>
  <si>
    <t>F. Conducted MOVE (Men Opposed to Violenced</t>
  </si>
  <si>
    <t>G. PCW Local Learning Hub 2nd Validation</t>
  </si>
  <si>
    <t>H. Capability Training for LGU Social Workers</t>
  </si>
  <si>
    <t>I. 1st Provincial Solo Parents Summit</t>
  </si>
  <si>
    <t xml:space="preserve">J.Financial Assistance for Pangasinan </t>
  </si>
  <si>
    <t>K. Year-End  Program Assessment Evaluation</t>
  </si>
  <si>
    <t>L.  Year-End  Program Assessment Evaluation</t>
  </si>
  <si>
    <t>(No. Capital Outlay)</t>
  </si>
  <si>
    <t>503, 938.00</t>
  </si>
  <si>
    <t>January 15, 2019</t>
  </si>
  <si>
    <t>January-December 2019</t>
  </si>
  <si>
    <t xml:space="preserve">scouting activities, blood letting and </t>
  </si>
  <si>
    <t>basic life support training</t>
  </si>
  <si>
    <t xml:space="preserve">Provision of assistance to youth and </t>
  </si>
  <si>
    <t>sports development programs</t>
  </si>
  <si>
    <t xml:space="preserve">to seeds production </t>
  </si>
  <si>
    <t xml:space="preserve">including both traditional  </t>
  </si>
  <si>
    <t>and locally adapted varieties,</t>
  </si>
  <si>
    <t>planting materials and</t>
  </si>
  <si>
    <t xml:space="preserve">broodstocks and </t>
  </si>
  <si>
    <t>fisherfolks;</t>
  </si>
  <si>
    <t>and coastal</t>
  </si>
  <si>
    <t>benefits in the management</t>
  </si>
  <si>
    <t>seedlings produced</t>
  </si>
  <si>
    <t xml:space="preserve">2. Planting/distribution of assorted </t>
  </si>
  <si>
    <t>seedlings</t>
  </si>
  <si>
    <t>PR No. 0851-510,945.00 - plastic bags etc.</t>
  </si>
  <si>
    <t>PR No. 2864 -185,000.00 - propagules</t>
  </si>
  <si>
    <t>PR No. 8069 - 13,000.00 - kfc vermicast</t>
  </si>
  <si>
    <t>PR No. 8517 - 15,000.00 - guyabano seedlings</t>
  </si>
  <si>
    <t>PR No. 11479 - 12,360.00 -cacao seeds</t>
  </si>
  <si>
    <t>to strengthen, access  to,</t>
  </si>
  <si>
    <t>utilization of, and</t>
  </si>
  <si>
    <t>livelihood especially</t>
  </si>
  <si>
    <t xml:space="preserve">women including food </t>
  </si>
  <si>
    <t>1. Technology</t>
  </si>
  <si>
    <t>Demonstration</t>
  </si>
  <si>
    <t>Project</t>
  </si>
  <si>
    <t>1. TD on production of off season</t>
  </si>
  <si>
    <t>high value crops</t>
  </si>
  <si>
    <t>6 agricultural field</t>
  </si>
  <si>
    <t>stations with TD</t>
  </si>
  <si>
    <t>on production of</t>
  </si>
  <si>
    <t>off season value</t>
  </si>
  <si>
    <t>crops</t>
  </si>
  <si>
    <t xml:space="preserve">2. Capability </t>
  </si>
  <si>
    <t>building and live-</t>
  </si>
  <si>
    <t>lihood development</t>
  </si>
  <si>
    <t>thru entrepreneurship</t>
  </si>
  <si>
    <t xml:space="preserve">training </t>
  </si>
  <si>
    <t>2. Skills training on mango, mushroom,</t>
  </si>
  <si>
    <t>fish and meat processing, aquaculture</t>
  </si>
  <si>
    <t>3 Skills Training on</t>
  </si>
  <si>
    <t>Mango Production</t>
  </si>
  <si>
    <t>Mushroom Production</t>
  </si>
  <si>
    <t>8 Skills Training on</t>
  </si>
  <si>
    <t>4 Skills Training on</t>
  </si>
  <si>
    <t>Meat Processing</t>
  </si>
  <si>
    <t>Fish Processing</t>
  </si>
  <si>
    <t>1 training</t>
  </si>
  <si>
    <t>4 Trainings on Nursery</t>
  </si>
  <si>
    <t xml:space="preserve">Establishment &amp; </t>
  </si>
  <si>
    <t>Plant Propagation</t>
  </si>
  <si>
    <t>4 trainings</t>
  </si>
  <si>
    <t>Training on Container</t>
  </si>
  <si>
    <t>Gardening, orga-</t>
  </si>
  <si>
    <t>nic Bio-Pesticide</t>
  </si>
  <si>
    <t>Preparation</t>
  </si>
  <si>
    <t>6 trainings</t>
  </si>
  <si>
    <t>Training on Good</t>
  </si>
  <si>
    <t>Agricultural Practices</t>
  </si>
  <si>
    <t>2 trainings</t>
  </si>
  <si>
    <t>Training on aquaculture</t>
  </si>
  <si>
    <t>-Hito &amp; Tilapia</t>
  </si>
  <si>
    <t>-Bangus &amp; Vannamei</t>
  </si>
  <si>
    <t>7 trainings</t>
  </si>
  <si>
    <t>PR No. 10499-12,000.00 Bookkeeping</t>
  </si>
  <si>
    <t>Training on Institu-</t>
  </si>
  <si>
    <t>tional Development,</t>
  </si>
  <si>
    <t>Simple Bookkeeping</t>
  </si>
  <si>
    <t xml:space="preserve">6 trainings </t>
  </si>
  <si>
    <t>&amp; Trouble Shooting</t>
  </si>
  <si>
    <t>3. Agri-Infra Support</t>
  </si>
  <si>
    <t>1. Installation of STWIP and distribution</t>
  </si>
  <si>
    <t>of pump and engine set</t>
  </si>
  <si>
    <t>100 STWIP (drilled</t>
  </si>
  <si>
    <t>pump and engine set)</t>
  </si>
  <si>
    <t>PR No. 6236-P187,500.00</t>
  </si>
  <si>
    <t>PR No. 6234-P83,000.00</t>
  </si>
  <si>
    <t>PR No. 12900-P465,750.00</t>
  </si>
  <si>
    <t>PR No. 6235-P18,750.00</t>
  </si>
  <si>
    <t>51 units</t>
  </si>
  <si>
    <t>PR. No.3260-P98,750.00</t>
  </si>
  <si>
    <t>PR. No.0550-P98,750.00</t>
  </si>
  <si>
    <t>tified seed prod'n.</t>
  </si>
  <si>
    <t>&amp; fertilizer distri-</t>
  </si>
  <si>
    <t>bution</t>
  </si>
  <si>
    <t>-Accelerated, cer-</t>
  </si>
  <si>
    <t>2. Distribution of farm inputs</t>
  </si>
  <si>
    <t>2,000 beneficairies</t>
  </si>
  <si>
    <t>PR No. 6751-P2,543,880.00</t>
  </si>
  <si>
    <t>-certified palay seeds</t>
  </si>
  <si>
    <t>PR No. 6221-P4,998,000.00</t>
  </si>
  <si>
    <t>4432 bags</t>
  </si>
  <si>
    <t>PR No. 7418-P1,499,400.00</t>
  </si>
  <si>
    <t>-Corn production</t>
  </si>
  <si>
    <t>Prog. (seed produc-</t>
  </si>
  <si>
    <t>tion &amp; fertilizer</t>
  </si>
  <si>
    <t>distribution)</t>
  </si>
  <si>
    <t>-hybrid bt corn seeds</t>
  </si>
  <si>
    <t>PR No. 12063-corn seeds P2,250,000.00</t>
  </si>
  <si>
    <t>PR No. 12016- corn seeds P2,692,500.00</t>
  </si>
  <si>
    <t>PR No. 12465-corn seeds P4,950.000.00</t>
  </si>
  <si>
    <t>-knapsack sprayer</t>
  </si>
  <si>
    <t>PR No. 0549- P60,000.00</t>
  </si>
  <si>
    <t>Limited sports deve-</t>
  </si>
  <si>
    <t>lopment programs</t>
  </si>
  <si>
    <t>due to the geogra-</t>
  </si>
  <si>
    <t xml:space="preserve">      </t>
  </si>
  <si>
    <t>Mangrove</t>
  </si>
  <si>
    <t>Fruit/forest seed-</t>
  </si>
  <si>
    <t>ling produced</t>
  </si>
  <si>
    <t>ling planted</t>
  </si>
  <si>
    <t>Limited fish population</t>
  </si>
  <si>
    <t>in communal water</t>
  </si>
  <si>
    <t>To increase fish popu-</t>
  </si>
  <si>
    <t>lation particularly on</t>
  </si>
  <si>
    <t>tilapia in communal</t>
  </si>
  <si>
    <t>waters like rivers,</t>
  </si>
  <si>
    <t>creeks, dam &amp; water</t>
  </si>
  <si>
    <t>Fishery production</t>
  </si>
  <si>
    <t>&amp; Prog. Dev't Prog.</t>
  </si>
  <si>
    <t>Tilapia fingerling</t>
  </si>
  <si>
    <t>Production and</t>
  </si>
  <si>
    <t>Dispersal</t>
  </si>
  <si>
    <t>of tilapia fingerlings</t>
  </si>
  <si>
    <t>No. of fingerling</t>
  </si>
  <si>
    <t>dispersal</t>
  </si>
  <si>
    <t>No. of tilapia finger-</t>
  </si>
  <si>
    <t>ling distributed</t>
  </si>
  <si>
    <t>3. Coordination with recipients and technical</t>
  </si>
  <si>
    <t>briefing</t>
  </si>
  <si>
    <t>No. of communal</t>
  </si>
  <si>
    <t>80 individuals</t>
  </si>
  <si>
    <t>1319 bags</t>
  </si>
  <si>
    <t xml:space="preserve">     C/MLGUs (prov'l Livelihood fund c/o PPO</t>
  </si>
  <si>
    <t>EVELYN C. DISMAYA</t>
  </si>
  <si>
    <t>·         Rape/Incest</t>
  </si>
  <si>
    <t xml:space="preserve">         d. Custody case</t>
  </si>
  <si>
    <t>GFPS-TWG</t>
  </si>
  <si>
    <t xml:space="preserve">GAD ACCOMPLISHMENT REPORT </t>
  </si>
  <si>
    <t>OFFICE</t>
  </si>
  <si>
    <t>GAD MANDATE</t>
  </si>
  <si>
    <t>VARIANCE</t>
  </si>
  <si>
    <t>REMARKS</t>
  </si>
  <si>
    <t>PSWDO</t>
  </si>
  <si>
    <t>No. of pre-schoolers</t>
  </si>
  <si>
    <t xml:space="preserve">        CCDC </t>
  </si>
  <si>
    <t>Increased no. of</t>
  </si>
  <si>
    <t>Provision of College Scholarship</t>
  </si>
  <si>
    <t>Grants to Poor but deserving</t>
  </si>
  <si>
    <t>Pangasinan students</t>
  </si>
  <si>
    <t>No. of college scholarship</t>
  </si>
  <si>
    <t>grants</t>
  </si>
  <si>
    <t>Compatibility Report for 2019 GAD ACCOMPLISHMENT REPORT.xls</t>
  </si>
  <si>
    <t>Run on 14/01/2020 10:37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</si>
  <si>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</si>
  <si>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</si>
  <si>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</si>
  <si>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</si>
  <si>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</si>
  <si>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</si>
  <si>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Magna Carta of Women Sec.</t>
  </si>
  <si>
    <t>16- Equal Access and Elimi-</t>
  </si>
  <si>
    <t>nation of Descrimination</t>
  </si>
  <si>
    <t>in Education, Scholarship,</t>
  </si>
  <si>
    <t>PWDs and cultural minorities)</t>
  </si>
  <si>
    <t>&amp; Training (iindigent women,</t>
  </si>
  <si>
    <t>To sustain/provide</t>
  </si>
  <si>
    <t>access to education; to</t>
  </si>
  <si>
    <t>help poor deserving</t>
  </si>
  <si>
    <t>Pangasinan students,</t>
  </si>
  <si>
    <t xml:space="preserve">women, PWDs and </t>
  </si>
  <si>
    <t>cultural minorities</t>
  </si>
  <si>
    <t>Provincial Scholarship Program (PSP)</t>
  </si>
  <si>
    <t>for the following: Hihgly Competitive</t>
  </si>
  <si>
    <t>College Student; National Commission</t>
  </si>
  <si>
    <t xml:space="preserve">on Indigenous People (NCIP); </t>
  </si>
  <si>
    <t xml:space="preserve">Federation of Pangasinan Muslim </t>
  </si>
  <si>
    <t xml:space="preserve">Association (FPMA); Sports and the </t>
  </si>
  <si>
    <t>Arts Program = 596</t>
  </si>
  <si>
    <t>(PSU) = 1,692</t>
  </si>
  <si>
    <t>Tech Voc Scholars = 275</t>
  </si>
  <si>
    <t>(Scholarship Fund 3919)</t>
  </si>
  <si>
    <t>Limited opportunity for</t>
  </si>
  <si>
    <t>children ages 10-18 to</t>
  </si>
  <si>
    <t>participate in life skills</t>
  </si>
  <si>
    <t>development activities</t>
  </si>
  <si>
    <t>To develop children to</t>
  </si>
  <si>
    <t>become independent</t>
  </si>
  <si>
    <t>to handle the difficulty</t>
  </si>
  <si>
    <t>of life</t>
  </si>
  <si>
    <t>Other activities were not</t>
  </si>
  <si>
    <t>conducted due to the COVID-19</t>
  </si>
  <si>
    <t>pandemic and the strict</t>
  </si>
  <si>
    <t xml:space="preserve">implementation of the </t>
  </si>
  <si>
    <t>community quarantine in the</t>
  </si>
  <si>
    <t>(Scouting Activities &amp; Prov'l.</t>
  </si>
  <si>
    <t>Blood Network Prog. 3392)</t>
  </si>
  <si>
    <t>Magna Carta of Women</t>
  </si>
  <si>
    <t>Sec. 14</t>
  </si>
  <si>
    <t>Women in Sports</t>
  </si>
  <si>
    <t>(Youth &amp; Sports 3392-2)</t>
  </si>
  <si>
    <t>To develop, establish,</t>
  </si>
  <si>
    <t>and strenthen programs</t>
  </si>
  <si>
    <t xml:space="preserve">to participate in </t>
  </si>
  <si>
    <t xml:space="preserve">sports dev't     </t>
  </si>
  <si>
    <t>competitive &amp; non-</t>
  </si>
  <si>
    <t>competitive sports as a</t>
  </si>
  <si>
    <t>means to achieve</t>
  </si>
  <si>
    <t>being, eliminate gender-</t>
  </si>
  <si>
    <t>sports devt. Programs assisted</t>
  </si>
  <si>
    <t>Sports activities were not</t>
  </si>
  <si>
    <t>province of Pangasinan.</t>
  </si>
  <si>
    <t>Low living condition of</t>
  </si>
  <si>
    <t>indigent women, children,</t>
  </si>
  <si>
    <t>(Social Welfare Fund 7999)</t>
  </si>
  <si>
    <t>To reduce the poverty &amp;</t>
  </si>
  <si>
    <t xml:space="preserve">vulnerability of the </t>
  </si>
  <si>
    <t>marginalized women,</t>
  </si>
  <si>
    <t>children, PWDs, elderly &amp;</t>
  </si>
  <si>
    <t>youth thru the provision</t>
  </si>
  <si>
    <t>of livelihoof &amp; employment</t>
  </si>
  <si>
    <t>opportunities, protecting</t>
  </si>
  <si>
    <t>Conduct other Gender</t>
  </si>
  <si>
    <t>related activities</t>
  </si>
  <si>
    <r>
      <t>Implemenation</t>
    </r>
    <r>
      <rPr>
        <sz val="8"/>
        <rFont val="Calibri"/>
        <family val="2"/>
      </rPr>
      <t xml:space="preserve"> of social welfare programs</t>
    </r>
  </si>
  <si>
    <t>No. of clients/marginalized sectors</t>
  </si>
  <si>
    <t>Financial Assistance for Social</t>
  </si>
  <si>
    <t>Welfare Program-Gender Related</t>
  </si>
  <si>
    <t>Activities/Projects</t>
  </si>
  <si>
    <t>sectors served</t>
  </si>
  <si>
    <t>·      Temporary shelter to other center</t>
  </si>
  <si>
    <t>Development Workers Federation</t>
  </si>
  <si>
    <t>44 CDWs</t>
  </si>
  <si>
    <t>No. of CDWs</t>
  </si>
  <si>
    <t>No. participants</t>
  </si>
  <si>
    <t xml:space="preserve">&amp; Solo Parents through Cash for Work </t>
  </si>
  <si>
    <t xml:space="preserve">    a. Regular Cash for work</t>
  </si>
  <si>
    <t xml:space="preserve">    b. Cash for Work-Palengke Caravan</t>
  </si>
  <si>
    <t xml:space="preserve"> No. of KALIPI &amp; Solo Parents provided FA</t>
  </si>
  <si>
    <t>2. Program Manage-</t>
  </si>
  <si>
    <t>ment Support</t>
  </si>
  <si>
    <t>a. Regular Cash for Work</t>
  </si>
  <si>
    <t>b. Cash for Work during Palengke Caravan</t>
  </si>
  <si>
    <t>No. of OSY participated</t>
  </si>
  <si>
    <t>gardening, planting of fruit bearing trees,</t>
  </si>
  <si>
    <t xml:space="preserve">Program/Activity of the Province as a </t>
  </si>
  <si>
    <t xml:space="preserve">response to COVID-19 Pandemic (Vegetable </t>
  </si>
  <si>
    <t>&amp; as sorter during Abig Pangasinan-</t>
  </si>
  <si>
    <t>Palengke Caravan)</t>
  </si>
  <si>
    <t>Provision of Financial Assistance to Out-of-</t>
  </si>
  <si>
    <t xml:space="preserve">School Youth (OSY) through Cash for Work </t>
  </si>
  <si>
    <t>1. Conduct of CCDC Parents meeting</t>
  </si>
  <si>
    <t>2. Oral Health celebration</t>
  </si>
  <si>
    <t>No. of parents &amp; pre-schoolers</t>
  </si>
  <si>
    <t>4. Part II-Mangroove Planting &amp;</t>
  </si>
  <si>
    <t>Program Planning</t>
  </si>
  <si>
    <t>2. Program</t>
  </si>
  <si>
    <t xml:space="preserve">a. Distribution of Amelioration (financial </t>
  </si>
  <si>
    <t xml:space="preserve">    assistance) to Child Devt. Workers</t>
  </si>
  <si>
    <t>Provision of Financial Assistance to Child</t>
  </si>
  <si>
    <t xml:space="preserve">Devt. WorkerS (CDWS) through Cash for Work </t>
  </si>
  <si>
    <t>No. of CDWs participated</t>
  </si>
  <si>
    <t>No. of parents attended</t>
  </si>
  <si>
    <t>a.2 Emergency Shelter Assistance (ESA)</t>
  </si>
  <si>
    <t>No. of clients provided ESA</t>
  </si>
  <si>
    <t>SWO III</t>
  </si>
  <si>
    <t xml:space="preserve">PROVINCIAL ENGINEERING OFFICE </t>
  </si>
  <si>
    <t xml:space="preserve">Limited capacity and inadequate resources of local partners in the implementation of population management program </t>
  </si>
  <si>
    <t>Inconsistency of program support and/or development priorities of local officials and partners</t>
  </si>
  <si>
    <t>To strengthen capacities of LGU partners to implement sustainable and effective local poulation management program</t>
  </si>
  <si>
    <t>Capacity-building and technical assistance</t>
  </si>
  <si>
    <t>a. Advocacy for local funding and support for population management program at the city and municipal levels</t>
  </si>
  <si>
    <t>100% of LGUs have active population workers with sufficient funds for population management program / 47 LGUs</t>
  </si>
  <si>
    <t xml:space="preserve">c. Institutional development for network of community volunteers/financial assistance (BSPOs).   </t>
  </si>
  <si>
    <t>100% of LGU BSPO associations provided with capacity-building activities/amelioration for volunteers / 47 LGUs</t>
  </si>
  <si>
    <t>Lack of institutional mechanisms and support to enhance access to quality family planning information and services</t>
  </si>
  <si>
    <t>Inadequate income opportunities by women in the barangays</t>
  </si>
  <si>
    <t>3. Virtual/house to house recognition</t>
  </si>
  <si>
    <t>PROVINCIAL POPULATION, COOPERATIVE, LIVELIHOOD AND DEVELOPMENT OFFICE</t>
  </si>
  <si>
    <t xml:space="preserve">A. Update master list and Day Care </t>
  </si>
  <si>
    <t xml:space="preserve">   Worker Profile (sex disaggregated data)</t>
  </si>
  <si>
    <t xml:space="preserve">c.  Reorganization of Prov'l Child </t>
  </si>
  <si>
    <t>Limited access of</t>
  </si>
  <si>
    <t>marginalized youth</t>
  </si>
  <si>
    <t>to service provider</t>
  </si>
  <si>
    <t>Concreting/Asphalting/Blocktopping  &amp;</t>
  </si>
  <si>
    <t>No. of L.M</t>
  </si>
  <si>
    <t>*</t>
  </si>
  <si>
    <t>Actual cost was only the expenses</t>
  </si>
  <si>
    <t xml:space="preserve">for the attributed pograms as part </t>
  </si>
  <si>
    <t>of the total AAB under Maint/Const'n</t>
  </si>
  <si>
    <t>of various roads and bridges fund.</t>
  </si>
  <si>
    <t>* supplemental budget</t>
  </si>
  <si>
    <t>Artesian Wells, Deepwells</t>
  </si>
  <si>
    <t>Water * Sanitation</t>
  </si>
  <si>
    <t>Construction/Repair of Artesian Well,</t>
  </si>
  <si>
    <t>Deepwells</t>
  </si>
  <si>
    <t>for the construction/repair of</t>
  </si>
  <si>
    <t>artesian well project w/c is part</t>
  </si>
  <si>
    <t>of the total AAB under Water and</t>
  </si>
  <si>
    <t>Sanitation Fund</t>
  </si>
  <si>
    <t>Lack of office equipment</t>
  </si>
  <si>
    <t>affecting the immediate</t>
  </si>
  <si>
    <t>processing of work and</t>
  </si>
  <si>
    <t>public documents</t>
  </si>
  <si>
    <t>Actual expenditure was only the</t>
  </si>
  <si>
    <t>expenses for office equipment used</t>
  </si>
  <si>
    <t>for work and processing of office docs.</t>
  </si>
  <si>
    <t>January-December 2021</t>
  </si>
  <si>
    <t>Capacity Building activities and delivery of technical assistance to partners mostly done remotely</t>
  </si>
  <si>
    <t>b. Capacity biulding of program partners</t>
  </si>
  <si>
    <t>100% of LGU program partners provided with required technical assistance</t>
  </si>
  <si>
    <t>48 C/MPOs</t>
  </si>
  <si>
    <t>Training activities mostly done via online meeting platforms</t>
  </si>
  <si>
    <t>Number of BSPOs in the province increased in 2021</t>
  </si>
  <si>
    <t>d. Special promotional/campaign activities during Popdev Week, Women's Month and other Information, Education and Communication activities</t>
  </si>
  <si>
    <t>100% of LGU partners provided with technical assistance in the conduct of special promotional activities</t>
  </si>
  <si>
    <t>20 LGUs</t>
  </si>
  <si>
    <t>High unmet need for family planning by couples and individals in barangay</t>
  </si>
  <si>
    <t>To educate couples in the barangays on responsible parenthood and family planning</t>
  </si>
  <si>
    <t>Deman-generation and referral activities</t>
  </si>
  <si>
    <t>a. Conduct education activities on RP/FP to target groups (couples, MWRAs, youth, male sectors)</t>
  </si>
  <si>
    <t>100% of target groups provided with RF/FP information</t>
  </si>
  <si>
    <t>b. Assist LGU PMOC teams comply with PMOC implementation requirements as set forth in JMC No. 1 issued by the DILG, DOH and DSWD</t>
  </si>
  <si>
    <t>100% of LGUs effectively implementing PMC program</t>
  </si>
  <si>
    <t>Refresher training of PMOC teams were conducted via online platforms only</t>
  </si>
  <si>
    <t>c. Implementation of Community-based Family Planning Management Information System (CBFPMIS) at the LGU Level</t>
  </si>
  <si>
    <t>100% of LGUs effectively implementing CBFPMIS and optimizing data for program activities</t>
  </si>
  <si>
    <t>d. Conduct youth symposia for in- and out-of school youth in areas with high incidence of teenage pregnancy</t>
  </si>
  <si>
    <t>100% of target youth provided with adolescent health and responsible sexuality information</t>
  </si>
  <si>
    <t xml:space="preserve">20 LGUs </t>
  </si>
  <si>
    <t>No activities conducted with target youth groups due to COVID restrictions. 1 LGU activity funded by local population office</t>
  </si>
  <si>
    <t>e. Mobilization of youth leaders as advoates for AHYD program</t>
  </si>
  <si>
    <t>100% of target youth leaders trained as AHYD programs advocates</t>
  </si>
  <si>
    <t>10 LGUs</t>
  </si>
  <si>
    <t>No activities conducted with target youth groups due to COVID restrictions. 1 LGU activity funded by Commission on population and Development Region 1.</t>
  </si>
  <si>
    <t>f. Procurement of family planning commodities and ancillary supplies</t>
  </si>
  <si>
    <t>100% of target LGUs provided with commodity support</t>
  </si>
  <si>
    <t>Purchase of additional commodities still going thru bidding process</t>
  </si>
  <si>
    <t>g. Reproduction of family planning IEC materials</t>
  </si>
  <si>
    <t>100% of target LGUs provided with IEC materials support</t>
  </si>
  <si>
    <t>Support to family planning logistics of LGUs</t>
  </si>
  <si>
    <t>Limited opportunities for poor women and their families through organized groups\associations, cooperatives and micro enterpreneurs to avail of livelihood skills development and credit assistance</t>
  </si>
  <si>
    <t>To capacitate and provide access to livelihood opportunitiesto marginalized women and men through organized community groups</t>
  </si>
  <si>
    <t>1. Micro enteprises development and management</t>
  </si>
  <si>
    <t>a. Validate qualification of potential beneficiaries to program with program guidelines</t>
  </si>
  <si>
    <t xml:space="preserve">At least 80% of program beneficiaries to prgram with program guidelines </t>
  </si>
  <si>
    <t>40 new groups, 8 new MSMEs</t>
  </si>
  <si>
    <t>Budget used to purchase/print tshirt for KATROPA activity</t>
  </si>
  <si>
    <t>b. Provide technical assistance in project identification and preparation of project proposals</t>
  </si>
  <si>
    <t>100% of program beneficiaries provided with necessary skills</t>
  </si>
  <si>
    <t>Budget allocation used for payment of travelling allowances of staff</t>
  </si>
  <si>
    <t>c. Facilitate the release of liveliohood loan assistance</t>
  </si>
  <si>
    <t>100% of validated groups provided with loan for their income generating projects</t>
  </si>
  <si>
    <t>40 new groups, 90 regular groups, 8 new MSMEs, 12 regular MSMEs</t>
  </si>
  <si>
    <t>d. Loan Collection</t>
  </si>
  <si>
    <t>At least 90% loan repayment</t>
  </si>
  <si>
    <t>2. Organizational/ Institutional development</t>
  </si>
  <si>
    <t>a. Train program beneficiaries on organizational and project management</t>
  </si>
  <si>
    <t>100% of program beneficiaries provided with organizational and project management skills</t>
  </si>
  <si>
    <t>b. Assist associations comply with training and regulatory requirements for conversion to cooperatives</t>
  </si>
  <si>
    <t>100% of beneficiary groups provided with assistance to convert themselves to full-fledged cooperatives</t>
  </si>
  <si>
    <t>4 associations</t>
  </si>
  <si>
    <t>Training activities funded wholly or partly by LGU partners and assisted groups</t>
  </si>
  <si>
    <t>c. Conduct cooperative education and other livelihood skills enhancement training for associations, cooperatives and micro entrepreneurs</t>
  </si>
  <si>
    <t>100% of target associations, cooperatives and micro</t>
  </si>
  <si>
    <t>40 associations and cooperatives, 10 micro enterprise</t>
  </si>
  <si>
    <t>Covid Restrictions on the first 3 quarters of 2021 limited the implementation of training activities to target groups</t>
  </si>
  <si>
    <t>3000 students/pupils participated</t>
  </si>
  <si>
    <t>10 moble blood donation program</t>
  </si>
  <si>
    <t>pandemic.</t>
  </si>
  <si>
    <t>500 youths and 19 Sports and</t>
  </si>
  <si>
    <t>development programs assisted</t>
  </si>
  <si>
    <t>1,100 indigent/marginalized</t>
  </si>
  <si>
    <t>HUMAN RESOURCE MANAGEMENT AND DEVELOPMENT OFFICE</t>
  </si>
  <si>
    <t>Limited assistance provided to solo parent employees</t>
  </si>
  <si>
    <t>Attendance and performance of solo parent employees are sometimes affected because of their situation</t>
  </si>
  <si>
    <t>1. To identify activities and services/assistance that would cater to the needs of solo parent employees
2. To empower solo parent employees cope with the demand of their situation in the workplace</t>
  </si>
  <si>
    <t>Human Resource Management and Development Office
and
Provincial Social Welfare and Development Office</t>
  </si>
  <si>
    <t>Learning Activity for the following:
1. Identification of the basic needs of solo parents in the workplace
2. Equipping solo parent employees with skills that would help them cope with the demands of the workplace</t>
  </si>
  <si>
    <t>a. 150 solo parent employees trained by the end of 2021
2. 150 solo parents employees provided with starter kit</t>
  </si>
  <si>
    <t>a. 74 solo parent employees trained by the end of 2021
b. 74 solo parent employees provided with starter kit</t>
  </si>
  <si>
    <t>3.Training Development and Advocacy</t>
  </si>
  <si>
    <t>No. Of GTWG attended</t>
  </si>
  <si>
    <t>2. Meeting cum Review and Evaluation of 2021 GAD Accomplishment Report of GTWG</t>
  </si>
  <si>
    <t>3. KALIPI meeting</t>
  </si>
  <si>
    <t>4. Solo Parent Meeting</t>
  </si>
  <si>
    <t>5. Joint Special Meeting of KALIPI and Solo Parent</t>
  </si>
  <si>
    <t>6. Financial Assistance for Pangasinan Solo Parents children for educational and medical assistance</t>
  </si>
  <si>
    <t>No. Of Solo Parents provided FA</t>
  </si>
  <si>
    <t>7. Provision of Financial Assistance to KALIPI</t>
  </si>
  <si>
    <t xml:space="preserve">    - LCW</t>
  </si>
  <si>
    <t>No. Of LGU with KALIPI &amp; Solo Parent federation participated</t>
  </si>
  <si>
    <t>31 LGUs</t>
  </si>
  <si>
    <t>Cultural stigma,</t>
  </si>
  <si>
    <t>2. Referral for:</t>
  </si>
  <si>
    <t>15 parents</t>
  </si>
  <si>
    <t>Some solo aprent employees were not interested in exploring additional source of income.</t>
  </si>
  <si>
    <t>3. Provision of Temporary Shelter &amp; Custody</t>
  </si>
  <si>
    <t>4. Social Case Management</t>
  </si>
  <si>
    <t>5. Advocacy Campaign and Semestral Meeting of PIACAT-VAWC councils</t>
  </si>
  <si>
    <t>No of participants</t>
  </si>
  <si>
    <t>Lack of awareness of pregnant women on the significance of Facility-Based Deliveries (FBD) attended by Skilled Health Professional (SHP) Breastfeeding, Nutrition and Family Planning</t>
  </si>
  <si>
    <t>To Strengthen information, eeducation, communication campaign and counselling on the importance of pre-natal care and post-natal, facility-based deliveries and skilled health professionals to all pregnant women</t>
  </si>
  <si>
    <t>Buntis Tsek-Up</t>
  </si>
  <si>
    <t>Conduct of Buntis Tsek-Up with the following:
1. Laboratory examination
(Blood typing, urinalysis)
2. Pre Natal Check-up
3. Counselling</t>
  </si>
  <si>
    <t>40-50 Pregnant Women/ Buntis Tsek-up (4 buntis tsek-up)</t>
  </si>
  <si>
    <t>166 pregnant women provided services</t>
  </si>
  <si>
    <t>Presence of pregnant mothers dying due to blood loss, infection and hypertension</t>
  </si>
  <si>
    <t>To decrease maternal deaths from 24 maternal deaths for the CY 2020 to 15 maternal deaths by the end of 2021.</t>
  </si>
  <si>
    <t>Maternal death audit</t>
  </si>
  <si>
    <t>Conduct of Maternal Death review and Provincial Team Meeting</t>
  </si>
  <si>
    <t>2 Provincial Meeting</t>
  </si>
  <si>
    <t>RPT done by the PHO OB Physician</t>
  </si>
  <si>
    <t>2 Maternal Death Review</t>
  </si>
  <si>
    <t>1 Maternal Death Review done at Lingayen District Hospital</t>
  </si>
  <si>
    <t>Teenagers are vulnerable to indulge in unprotected sex</t>
  </si>
  <si>
    <t>Increase awareness of highschool students on teenage pregnancy</t>
  </si>
  <si>
    <t>Fertility Orientation Session (Usapang BIBO)</t>
  </si>
  <si>
    <t>Lecture on Fertility Awareness</t>
  </si>
  <si>
    <t>4 Fertility Orientation (Usapang BIBO)</t>
  </si>
  <si>
    <t>2 usapan conducted</t>
  </si>
  <si>
    <t>Inadequate provision of different FP commodities to Women of Reproductive Age (WRA)</t>
  </si>
  <si>
    <t>Insufficient budgetary allocation of FP commodities from the Department of Health</t>
  </si>
  <si>
    <t>To augment the provision of Family planning commodities to the 14 gov't hospitals under the province and to the 47 L/CGUs</t>
  </si>
  <si>
    <t>Procurement and distribution of FP commodities</t>
  </si>
  <si>
    <t>Procurement and distribution of FP commodities to 14 gov'r hospitals and 47 LGUs</t>
  </si>
  <si>
    <t>No. Of hospitals/LGUs provided FP commodities</t>
  </si>
  <si>
    <t>47 Municipalities and 14 Gov't Hospitals were provided FP commodities</t>
  </si>
  <si>
    <t>Increasing number of suicide cases among teenagers to late adulthood</t>
  </si>
  <si>
    <t>To increase awareness of mental health program</t>
  </si>
  <si>
    <t>Augmentation and distribution of IEC materials through tshirt advocacy material</t>
  </si>
  <si>
    <t>Augmentation and distribution of IEC materials through tshirt advocacy materials to 47 LGUs</t>
  </si>
  <si>
    <t>47 LGUs, PHO</t>
  </si>
  <si>
    <t>100 advocacy tshirt for mental health program awreness campaign provided</t>
  </si>
  <si>
    <t>Augmentation and procurement of mental health drugs</t>
  </si>
  <si>
    <t>Procurement and distribution of mental health drugs to mentally ill patients</t>
  </si>
  <si>
    <t>Actual number of mentally ill clients provided mental health drugs</t>
  </si>
  <si>
    <t>156 individuals from the different ILHZ</t>
  </si>
  <si>
    <t>To uplift the living condition of farmers, fisherfolks and womens group by sustaining their farming fishing operation and livelihood</t>
  </si>
  <si>
    <t>Livelihood assistance project to farmers, fishermen, fish producers and food processors</t>
  </si>
  <si>
    <t>Provision of Fishery paraphernalia</t>
  </si>
  <si>
    <t>1,000 sets of paraphernalia distributed</t>
  </si>
  <si>
    <t>gill nets - 205</t>
  </si>
  <si>
    <t>with partial delivery
for delivery</t>
  </si>
  <si>
    <t>Production/dispersal of tilapia fingerlings</t>
  </si>
  <si>
    <t>Prevalence of poverty among farmers/fisherfolk and women groups</t>
  </si>
  <si>
    <t>PROVINCIAL DISASTER RISK REDUCTION AND MANAGEMENT OFFICE</t>
  </si>
  <si>
    <t>Sec.13 
Equal access and eliminantion of Discrimination in Education Scholarship and Training. (b)
Enrollment of women in nontraditional skills and training in vocational and tertiary levels shall be encouraged.</t>
  </si>
  <si>
    <t>Need trained and knowledgeable in First Aid/BLS</t>
  </si>
  <si>
    <t>To teach women with necessary skills in order for them to be equipped with the necessary skills for First Aid - Basic Life Support</t>
  </si>
  <si>
    <t>Capability Building Stakeholders</t>
  </si>
  <si>
    <t>Ligtas at Aktibong Pamayanan Program</t>
  </si>
  <si>
    <t>4 conducted Trainings related to First Aid - Basic Life Support</t>
  </si>
  <si>
    <t xml:space="preserve">PSWDO </t>
  </si>
  <si>
    <t>HRMDO</t>
  </si>
  <si>
    <t>PDRRMO</t>
  </si>
  <si>
    <t>PEO</t>
  </si>
  <si>
    <t>OPAG</t>
  </si>
  <si>
    <t>PPCLDO</t>
  </si>
  <si>
    <t>PHO</t>
  </si>
  <si>
    <t>PGO</t>
  </si>
  <si>
    <t>Compatibility Report for GAD-AR 2021.xls</t>
  </si>
  <si>
    <t>Run on 13/01/2022 12:36</t>
  </si>
  <si>
    <t>If the workbook is saved in an earlier file format or opened in an earlier version of Microsoft Excel, the listed features will not be available.</t>
  </si>
  <si>
    <t>PWDs, elderly &amp; youth</t>
  </si>
  <si>
    <t>500 bags</t>
  </si>
  <si>
    <t>Provision of hybrid yellow corn seed</t>
  </si>
  <si>
    <t>350 bags of hybrod yellow corn seeds</t>
  </si>
  <si>
    <t>Procurement/distribution of vegetable seedlings
Procurement/distribution of fruit tree seedlings</t>
  </si>
  <si>
    <t>10,000 trays vegetable seedlings</t>
  </si>
  <si>
    <t>1,500 trays of vegetable seedlings distributed
3,300 trays of vegetable seedlings distributed
1,900 trays of vegetable seedlings distributed</t>
  </si>
  <si>
    <t>1,867,528 tilapia fingerling produced
1,500,746 tilapia fingerling dispersed</t>
  </si>
  <si>
    <t>250,000.00 tilapia fingerling produced
200,00 tilapia fingerling dispersed</t>
  </si>
  <si>
    <r>
      <t xml:space="preserve">PR#7657
375,135.00
PR#3042
</t>
    </r>
    <r>
      <rPr>
        <u val="singleAccounting"/>
        <sz val="8"/>
        <color indexed="8"/>
        <rFont val="Calibri"/>
        <family val="2"/>
      </rPr>
      <t xml:space="preserve">186,690.00
</t>
    </r>
    <r>
      <rPr>
        <b/>
        <u val="singleAccounting"/>
        <sz val="9"/>
        <color indexed="8"/>
        <rFont val="Calibri"/>
        <family val="2"/>
      </rPr>
      <t>561,825.00</t>
    </r>
  </si>
  <si>
    <t>20,000 pcs fruit tree seedlings distributed</t>
  </si>
  <si>
    <t xml:space="preserve">5,000 coconut seelings distributed
17,250 pcs f various fruit tree seedling distributed
</t>
  </si>
  <si>
    <t>74  KALIPI Groups</t>
  </si>
  <si>
    <t>(1,555 beneficiaries)</t>
  </si>
  <si>
    <t>1. Women's Month Celebration: Kalinisan Karavan para sa Kababaihan (Joint celebration of KALIPI and Solo Parent)</t>
  </si>
  <si>
    <t>Regular meetings were not conducteed due to COVID19 Pandemic and as per IATF Restrictions</t>
  </si>
  <si>
    <r>
      <t xml:space="preserve">PR# 4943
2,117,000.00
PR#9147
</t>
    </r>
    <r>
      <rPr>
        <u val="single"/>
        <sz val="9"/>
        <color indexed="8"/>
        <rFont val="Calibri"/>
        <family val="2"/>
      </rPr>
      <t>429,100.00</t>
    </r>
    <r>
      <rPr>
        <sz val="9"/>
        <color indexed="8"/>
        <rFont val="Calibri"/>
        <family val="2"/>
      </rPr>
      <t xml:space="preserve">
Total: </t>
    </r>
    <r>
      <rPr>
        <b/>
        <sz val="9"/>
        <color indexed="8"/>
        <rFont val="Calibri"/>
        <family val="2"/>
      </rPr>
      <t>2,546,100.00</t>
    </r>
  </si>
  <si>
    <r>
      <t xml:space="preserve">PR#4946
 Total: </t>
    </r>
    <r>
      <rPr>
        <b/>
        <sz val="8"/>
        <color indexed="8"/>
        <rFont val="Calibri"/>
        <family val="2"/>
      </rPr>
      <t>2,800,000.00</t>
    </r>
    <r>
      <rPr>
        <sz val="8"/>
        <color indexed="8"/>
        <rFont val="Calibri"/>
        <family val="2"/>
      </rPr>
      <t xml:space="preserve">
</t>
    </r>
  </si>
  <si>
    <r>
      <t xml:space="preserve">PR#2112
375,000.00
PR#4856
825,000.00
PR#1133
</t>
    </r>
    <r>
      <rPr>
        <u val="singleAccounting"/>
        <sz val="8"/>
        <color indexed="8"/>
        <rFont val="Calibri"/>
        <family val="2"/>
      </rPr>
      <t xml:space="preserve">478,255.00
Total: </t>
    </r>
    <r>
      <rPr>
        <b/>
        <u val="singleAccounting"/>
        <sz val="8"/>
        <color indexed="8"/>
        <rFont val="Calibri"/>
        <family val="2"/>
      </rPr>
      <t>1,678,125.00</t>
    </r>
  </si>
  <si>
    <r>
      <t xml:space="preserve">PR#2112
225,000.00
PR#8595
1,035,000.00
Total: </t>
    </r>
    <r>
      <rPr>
        <b/>
        <u val="singleAccounting"/>
        <sz val="8"/>
        <color indexed="8"/>
        <rFont val="Calibri"/>
        <family val="2"/>
      </rPr>
      <t>1,260,000.00</t>
    </r>
  </si>
  <si>
    <t>EMILIO P. SAMSON, JR., RSW</t>
  </si>
  <si>
    <t>Prov'l Social Welfare and Development Officer</t>
  </si>
  <si>
    <t>Date:    January  14,  2022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</si>
</sst>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409]mmmm\ d\,\ yyyy;@"/>
    <numFmt numFmtId="180" formatCode="_(* #,##0.000_);_(* \(#,##0.000\);_(* &quot;-&quot;??_);_(@_)"/>
    <numFmt numFmtId="181" formatCode="_(* #,##0.0_);_(* \(#,##0.0\);_(* &quot;-&quot;??_);_(@_)"/>
    <numFmt numFmtId="182" formatCode="[$-409]dddd\,\ mmmm\ dd\,\ yyyy"/>
    <numFmt numFmtId="183" formatCode="[$-409]h:mm:ss\ AM/PM"/>
    <numFmt numFmtId="184" formatCode="[$-F800]dddd\,\ mmmm\ dd\,\ yyyy"/>
    <numFmt numFmtId="185" formatCode="[$-409]dddd\,\ mmmm\ d\,\ yyyy"/>
    <numFmt numFmtId="186" formatCode="0.0"/>
    <numFmt numFmtId="187" formatCode="#,##0.0"/>
    <numFmt numFmtId="188" formatCode="0.0%"/>
    <numFmt numFmtId="189" formatCode="&quot;$&quot;#,##0.00"/>
  </numFmts>
  <fonts count="88">
    <font>
      <sz val="11"/>
      <color theme="1"/>
      <name val="Calibri"/>
      <family val="2"/>
    </font>
    <font>
      <sz val="11"/>
      <color indexed="8"/>
      <name val="Calibri"/>
      <family val="2"/>
    </font>
    <font>
      <sz val="8"/>
      <color indexed="8"/>
      <name val="Calibri"/>
      <family val="2"/>
    </font>
    <font>
      <b/>
      <sz val="8"/>
      <color indexed="8"/>
      <name val="Calibri"/>
      <family val="2"/>
    </font>
    <font>
      <b/>
      <sz val="8"/>
      <name val="Calibri"/>
      <family val="2"/>
    </font>
    <font>
      <sz val="8"/>
      <name val="Calibri"/>
      <family val="2"/>
    </font>
    <font>
      <sz val="9"/>
      <color indexed="8"/>
      <name val="Calibri"/>
      <family val="2"/>
    </font>
    <font>
      <b/>
      <sz val="9"/>
      <color indexed="8"/>
      <name val="Calibri"/>
      <family val="2"/>
    </font>
    <font>
      <u val="single"/>
      <sz val="9"/>
      <color indexed="8"/>
      <name val="Calibri"/>
      <family val="2"/>
    </font>
    <font>
      <u val="singleAccounting"/>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i/>
      <sz val="8"/>
      <color indexed="8"/>
      <name val="Calibri"/>
      <family val="2"/>
    </font>
    <font>
      <sz val="8"/>
      <color indexed="8"/>
      <name val="Cambria"/>
      <family val="1"/>
    </font>
    <font>
      <b/>
      <sz val="10"/>
      <color indexed="8"/>
      <name val="Calibri"/>
      <family val="2"/>
    </font>
    <font>
      <b/>
      <sz val="12"/>
      <color indexed="8"/>
      <name val="Calibri"/>
      <family val="2"/>
    </font>
    <font>
      <sz val="10"/>
      <color indexed="60"/>
      <name val="Calibri"/>
      <family val="2"/>
    </font>
    <font>
      <sz val="10"/>
      <name val="Calibri"/>
      <family val="2"/>
    </font>
    <font>
      <sz val="10"/>
      <color indexed="10"/>
      <name val="Calibri"/>
      <family val="2"/>
    </font>
    <font>
      <b/>
      <sz val="10"/>
      <color indexed="9"/>
      <name val="Calibri"/>
      <family val="2"/>
    </font>
    <font>
      <sz val="7"/>
      <color indexed="8"/>
      <name val="Calibri"/>
      <family val="2"/>
    </font>
    <font>
      <b/>
      <sz val="8"/>
      <color indexed="13"/>
      <name val="Calibri"/>
      <family val="2"/>
    </font>
    <font>
      <i/>
      <sz val="11"/>
      <color indexed="8"/>
      <name val="Calibri"/>
      <family val="2"/>
    </font>
    <font>
      <sz val="8"/>
      <color indexed="10"/>
      <name val="Calibri"/>
      <family val="2"/>
    </font>
    <font>
      <sz val="9"/>
      <color indexed="10"/>
      <name val="Calibri"/>
      <family val="2"/>
    </font>
    <font>
      <sz val="11"/>
      <name val="Calibri"/>
      <family val="2"/>
    </font>
    <font>
      <b/>
      <sz val="8"/>
      <color indexed="10"/>
      <name val="Calibri"/>
      <family val="2"/>
    </font>
    <font>
      <b/>
      <sz val="11"/>
      <color indexed="10"/>
      <name val="Calibri"/>
      <family val="2"/>
    </font>
    <font>
      <b/>
      <sz val="11"/>
      <name val="Calibri"/>
      <family val="2"/>
    </font>
    <font>
      <b/>
      <sz val="10"/>
      <name val="Calibri"/>
      <family val="2"/>
    </font>
    <font>
      <b/>
      <sz val="9"/>
      <name val="Calibri"/>
      <family val="2"/>
    </font>
    <font>
      <sz val="9"/>
      <name val="Calibri"/>
      <family val="2"/>
    </font>
    <font>
      <b/>
      <u val="singleAccounting"/>
      <sz val="11"/>
      <color indexed="8"/>
      <name val="Calibri"/>
      <family val="2"/>
    </font>
    <font>
      <b/>
      <sz val="11"/>
      <color indexed="8"/>
      <name val="Algerian"/>
      <family val="5"/>
    </font>
    <font>
      <b/>
      <u val="singleAccounting"/>
      <sz val="9"/>
      <color indexed="8"/>
      <name val="Calibri"/>
      <family val="2"/>
    </font>
    <font>
      <b/>
      <u val="singleAccounting"/>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sz val="8"/>
      <color theme="1"/>
      <name val="Calibri"/>
      <family val="2"/>
    </font>
    <font>
      <b/>
      <sz val="8"/>
      <color theme="1"/>
      <name val="Calibri"/>
      <family val="2"/>
    </font>
    <font>
      <b/>
      <i/>
      <sz val="8"/>
      <color theme="1"/>
      <name val="Calibri"/>
      <family val="2"/>
    </font>
    <font>
      <sz val="8"/>
      <color theme="1"/>
      <name val="Cambria"/>
      <family val="1"/>
    </font>
    <font>
      <sz val="9"/>
      <color theme="1"/>
      <name val="Calibri"/>
      <family val="2"/>
    </font>
    <font>
      <b/>
      <sz val="10"/>
      <color theme="1"/>
      <name val="Calibri"/>
      <family val="2"/>
    </font>
    <font>
      <b/>
      <sz val="12"/>
      <color theme="1"/>
      <name val="Calibri"/>
      <family val="2"/>
    </font>
    <font>
      <sz val="10"/>
      <color rgb="FFC00000"/>
      <name val="Calibri"/>
      <family val="2"/>
    </font>
    <font>
      <sz val="10"/>
      <color rgb="FFFF0000"/>
      <name val="Calibri"/>
      <family val="2"/>
    </font>
    <font>
      <b/>
      <sz val="10"/>
      <color theme="0"/>
      <name val="Calibri"/>
      <family val="2"/>
    </font>
    <font>
      <sz val="7"/>
      <color theme="1"/>
      <name val="Calibri"/>
      <family val="2"/>
    </font>
    <font>
      <b/>
      <sz val="8"/>
      <color rgb="FFFFFF00"/>
      <name val="Calibri"/>
      <family val="2"/>
    </font>
    <font>
      <i/>
      <sz val="11"/>
      <color theme="1"/>
      <name val="Calibri"/>
      <family val="2"/>
    </font>
    <font>
      <sz val="8"/>
      <color rgb="FFFF0000"/>
      <name val="Calibri"/>
      <family val="2"/>
    </font>
    <font>
      <sz val="9"/>
      <color rgb="FFFF0000"/>
      <name val="Calibri"/>
      <family val="2"/>
    </font>
    <font>
      <b/>
      <sz val="8"/>
      <color rgb="FFFF0000"/>
      <name val="Calibri"/>
      <family val="2"/>
    </font>
    <font>
      <b/>
      <sz val="11"/>
      <color rgb="FFFF0000"/>
      <name val="Calibri"/>
      <family val="2"/>
    </font>
    <font>
      <b/>
      <u val="singleAccounting"/>
      <sz val="11"/>
      <color theme="1"/>
      <name val="Calibri"/>
      <family val="2"/>
    </font>
    <font>
      <b/>
      <sz val="11"/>
      <color theme="1"/>
      <name val="Algerian"/>
      <family val="5"/>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border>
    <border>
      <left/>
      <right/>
      <top/>
      <bottom style="thin"/>
    </border>
    <border>
      <left style="thin"/>
      <right/>
      <top/>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top/>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16">
    <xf numFmtId="0" fontId="0"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67" fillId="0" borderId="19" xfId="0" applyFont="1" applyBorder="1" applyAlignment="1">
      <alignment/>
    </xf>
    <xf numFmtId="0" fontId="68" fillId="0" borderId="13" xfId="0" applyFont="1" applyBorder="1" applyAlignment="1">
      <alignment/>
    </xf>
    <xf numFmtId="0" fontId="69" fillId="0" borderId="13" xfId="0" applyFont="1" applyFill="1" applyBorder="1" applyAlignment="1">
      <alignment/>
    </xf>
    <xf numFmtId="0" fontId="69" fillId="0" borderId="12" xfId="0" applyFont="1" applyBorder="1" applyAlignment="1">
      <alignment/>
    </xf>
    <xf numFmtId="0" fontId="69" fillId="0" borderId="13" xfId="0" applyFont="1" applyBorder="1" applyAlignment="1">
      <alignment/>
    </xf>
    <xf numFmtId="0" fontId="70" fillId="0" borderId="13" xfId="0" applyFont="1" applyBorder="1" applyAlignment="1">
      <alignment/>
    </xf>
    <xf numFmtId="0" fontId="69" fillId="0" borderId="14" xfId="0" applyFont="1" applyBorder="1" applyAlignment="1">
      <alignment/>
    </xf>
    <xf numFmtId="0" fontId="69" fillId="0" borderId="13" xfId="0" applyFont="1" applyBorder="1" applyAlignment="1">
      <alignment horizontal="left"/>
    </xf>
    <xf numFmtId="0" fontId="70" fillId="0" borderId="13" xfId="0" applyFont="1" applyFill="1" applyBorder="1" applyAlignment="1">
      <alignment/>
    </xf>
    <xf numFmtId="0" fontId="71" fillId="0" borderId="13" xfId="0" applyFont="1" applyFill="1" applyBorder="1" applyAlignment="1">
      <alignment/>
    </xf>
    <xf numFmtId="0" fontId="69" fillId="0" borderId="0" xfId="0" applyFont="1" applyFill="1" applyBorder="1" applyAlignment="1">
      <alignment/>
    </xf>
    <xf numFmtId="0" fontId="69" fillId="0" borderId="13" xfId="0" applyFont="1" applyBorder="1" applyAlignment="1">
      <alignment vertical="top"/>
    </xf>
    <xf numFmtId="0" fontId="72" fillId="0" borderId="13" xfId="0" applyFont="1" applyBorder="1" applyAlignment="1">
      <alignment/>
    </xf>
    <xf numFmtId="0" fontId="69" fillId="0" borderId="13" xfId="0" applyFont="1" applyFill="1" applyBorder="1" applyAlignment="1">
      <alignment horizontal="left"/>
    </xf>
    <xf numFmtId="0" fontId="69" fillId="0" borderId="13" xfId="0" applyFont="1" applyFill="1" applyBorder="1" applyAlignment="1">
      <alignment/>
    </xf>
    <xf numFmtId="0" fontId="69" fillId="0" borderId="13" xfId="0" applyFont="1" applyBorder="1" applyAlignment="1">
      <alignment/>
    </xf>
    <xf numFmtId="0" fontId="68" fillId="0" borderId="14" xfId="0" applyFont="1" applyBorder="1" applyAlignment="1">
      <alignment/>
    </xf>
    <xf numFmtId="0" fontId="5" fillId="0" borderId="13" xfId="39" applyFont="1" applyFill="1" applyBorder="1" applyAlignment="1">
      <alignment/>
    </xf>
    <xf numFmtId="0" fontId="69" fillId="0" borderId="14" xfId="0" applyFont="1" applyFill="1" applyBorder="1" applyAlignment="1">
      <alignment/>
    </xf>
    <xf numFmtId="0" fontId="69" fillId="0" borderId="14" xfId="0" applyFont="1" applyBorder="1" applyAlignment="1">
      <alignment horizontal="left"/>
    </xf>
    <xf numFmtId="0" fontId="73" fillId="0" borderId="13" xfId="0" applyFont="1" applyBorder="1" applyAlignment="1">
      <alignment/>
    </xf>
    <xf numFmtId="0" fontId="69" fillId="0" borderId="0" xfId="0" applyFont="1" applyBorder="1" applyAlignment="1">
      <alignment/>
    </xf>
    <xf numFmtId="0" fontId="69" fillId="0" borderId="13" xfId="0" applyFont="1" applyBorder="1" applyAlignment="1">
      <alignment vertical="center"/>
    </xf>
    <xf numFmtId="0" fontId="69" fillId="0" borderId="13" xfId="0" applyFont="1" applyBorder="1" applyAlignment="1">
      <alignment horizontal="left" vertical="center" indent="2"/>
    </xf>
    <xf numFmtId="0" fontId="69" fillId="0" borderId="13" xfId="0" applyFont="1" applyBorder="1" applyAlignment="1">
      <alignment horizontal="left" vertical="center" indent="5"/>
    </xf>
    <xf numFmtId="0" fontId="69" fillId="0" borderId="0" xfId="0" applyFont="1" applyAlignment="1">
      <alignment/>
    </xf>
    <xf numFmtId="178" fontId="69" fillId="0" borderId="13" xfId="42" applyNumberFormat="1" applyFont="1" applyBorder="1" applyAlignment="1">
      <alignment/>
    </xf>
    <xf numFmtId="0" fontId="0" fillId="0" borderId="15" xfId="0" applyBorder="1" applyAlignment="1">
      <alignment/>
    </xf>
    <xf numFmtId="0" fontId="68" fillId="0" borderId="16" xfId="0" applyFont="1" applyBorder="1" applyAlignment="1">
      <alignment/>
    </xf>
    <xf numFmtId="0" fontId="71" fillId="0" borderId="13" xfId="0" applyFont="1" applyBorder="1" applyAlignment="1">
      <alignment/>
    </xf>
    <xf numFmtId="3" fontId="69" fillId="0" borderId="13" xfId="0" applyNumberFormat="1" applyFont="1" applyBorder="1" applyAlignment="1">
      <alignment/>
    </xf>
    <xf numFmtId="0" fontId="0" fillId="0" borderId="0" xfId="0" applyBorder="1" applyAlignment="1">
      <alignment/>
    </xf>
    <xf numFmtId="0" fontId="0" fillId="0" borderId="20" xfId="0" applyBorder="1" applyAlignment="1">
      <alignment/>
    </xf>
    <xf numFmtId="0" fontId="73" fillId="0" borderId="0" xfId="0" applyFont="1" applyAlignment="1">
      <alignment/>
    </xf>
    <xf numFmtId="0" fontId="69" fillId="0" borderId="12" xfId="0" applyFont="1" applyBorder="1" applyAlignment="1">
      <alignment vertical="top"/>
    </xf>
    <xf numFmtId="0" fontId="69" fillId="0" borderId="12" xfId="0" applyFont="1" applyBorder="1" applyAlignment="1">
      <alignment/>
    </xf>
    <xf numFmtId="0" fontId="69" fillId="0" borderId="13" xfId="0" applyFont="1" applyBorder="1" applyAlignment="1">
      <alignment vertical="top" wrapText="1"/>
    </xf>
    <xf numFmtId="0" fontId="70" fillId="0" borderId="13" xfId="0" applyFont="1" applyBorder="1" applyAlignment="1">
      <alignment vertical="top" wrapText="1"/>
    </xf>
    <xf numFmtId="0" fontId="69" fillId="0" borderId="14" xfId="0" applyFont="1" applyBorder="1" applyAlignment="1">
      <alignment/>
    </xf>
    <xf numFmtId="0" fontId="70" fillId="0" borderId="13" xfId="0" applyFont="1" applyBorder="1" applyAlignment="1">
      <alignment vertical="top"/>
    </xf>
    <xf numFmtId="0" fontId="70" fillId="0" borderId="13" xfId="0" applyFont="1" applyBorder="1" applyAlignment="1">
      <alignment/>
    </xf>
    <xf numFmtId="0" fontId="70" fillId="0" borderId="14" xfId="0" applyFont="1" applyBorder="1" applyAlignment="1">
      <alignment/>
    </xf>
    <xf numFmtId="0" fontId="0" fillId="0" borderId="21" xfId="0" applyBorder="1" applyAlignment="1">
      <alignment/>
    </xf>
    <xf numFmtId="0" fontId="68" fillId="0" borderId="12" xfId="0" applyFont="1" applyBorder="1" applyAlignment="1">
      <alignment/>
    </xf>
    <xf numFmtId="0" fontId="72" fillId="0" borderId="14" xfId="0" applyFont="1" applyBorder="1" applyAlignment="1">
      <alignment/>
    </xf>
    <xf numFmtId="0" fontId="69" fillId="0" borderId="14" xfId="0" applyFont="1" applyFill="1" applyBorder="1" applyAlignment="1">
      <alignment horizontal="left"/>
    </xf>
    <xf numFmtId="0" fontId="69" fillId="0" borderId="12" xfId="0" applyFont="1" applyBorder="1" applyAlignment="1">
      <alignment horizontal="left"/>
    </xf>
    <xf numFmtId="0" fontId="4" fillId="0" borderId="12" xfId="39" applyFont="1" applyFill="1" applyBorder="1" applyAlignment="1">
      <alignment horizontal="left"/>
    </xf>
    <xf numFmtId="0" fontId="69" fillId="0" borderId="21" xfId="0" applyFont="1" applyBorder="1" applyAlignment="1">
      <alignment/>
    </xf>
    <xf numFmtId="171" fontId="65" fillId="33" borderId="14" xfId="42" applyFont="1" applyFill="1" applyBorder="1" applyAlignment="1">
      <alignment/>
    </xf>
    <xf numFmtId="171" fontId="70" fillId="33" borderId="14" xfId="42" applyFont="1" applyFill="1" applyBorder="1" applyAlignment="1">
      <alignment/>
    </xf>
    <xf numFmtId="171" fontId="74" fillId="33" borderId="14" xfId="42" applyFont="1" applyFill="1" applyBorder="1" applyAlignment="1">
      <alignment/>
    </xf>
    <xf numFmtId="171" fontId="65" fillId="33" borderId="11" xfId="42" applyFont="1" applyFill="1" applyBorder="1" applyAlignment="1">
      <alignment/>
    </xf>
    <xf numFmtId="171" fontId="75" fillId="0" borderId="0" xfId="42" applyFont="1" applyAlignment="1">
      <alignment/>
    </xf>
    <xf numFmtId="0" fontId="68" fillId="0" borderId="12" xfId="0" applyFont="1" applyBorder="1" applyAlignment="1">
      <alignment horizontal="center"/>
    </xf>
    <xf numFmtId="0" fontId="68" fillId="0" borderId="15" xfId="0" applyFont="1" applyBorder="1" applyAlignment="1">
      <alignment horizontal="center"/>
    </xf>
    <xf numFmtId="0" fontId="68" fillId="0" borderId="13" xfId="0" applyFont="1" applyBorder="1" applyAlignment="1">
      <alignment horizontal="center"/>
    </xf>
    <xf numFmtId="0" fontId="68" fillId="0" borderId="10" xfId="0" applyFont="1" applyBorder="1" applyAlignment="1">
      <alignment horizontal="center"/>
    </xf>
    <xf numFmtId="0" fontId="68" fillId="0" borderId="10" xfId="0" applyFont="1" applyBorder="1" applyAlignment="1">
      <alignment/>
    </xf>
    <xf numFmtId="0" fontId="68" fillId="0" borderId="14" xfId="0" applyFont="1" applyBorder="1" applyAlignment="1">
      <alignment horizontal="center"/>
    </xf>
    <xf numFmtId="0" fontId="68" fillId="0" borderId="11" xfId="0" applyFont="1" applyBorder="1" applyAlignment="1">
      <alignment horizontal="center"/>
    </xf>
    <xf numFmtId="4" fontId="68" fillId="0" borderId="12" xfId="0" applyNumberFormat="1" applyFont="1" applyBorder="1" applyAlignment="1">
      <alignment/>
    </xf>
    <xf numFmtId="4" fontId="68" fillId="0" borderId="13" xfId="0" applyNumberFormat="1" applyFont="1" applyBorder="1" applyAlignment="1">
      <alignment/>
    </xf>
    <xf numFmtId="171" fontId="68" fillId="0" borderId="13" xfId="42" applyFont="1" applyBorder="1" applyAlignment="1">
      <alignment/>
    </xf>
    <xf numFmtId="171" fontId="68" fillId="0" borderId="14" xfId="42" applyFont="1" applyBorder="1" applyAlignment="1">
      <alignment/>
    </xf>
    <xf numFmtId="4" fontId="68" fillId="0" borderId="14" xfId="0" applyNumberFormat="1" applyFont="1" applyBorder="1" applyAlignment="1">
      <alignment/>
    </xf>
    <xf numFmtId="0" fontId="68" fillId="0" borderId="0" xfId="0" applyFont="1" applyAlignment="1">
      <alignment/>
    </xf>
    <xf numFmtId="3" fontId="69" fillId="0" borderId="13" xfId="0" applyNumberFormat="1" applyFont="1" applyBorder="1" applyAlignment="1">
      <alignment horizontal="center"/>
    </xf>
    <xf numFmtId="0" fontId="69" fillId="0" borderId="13" xfId="0" applyFont="1" applyBorder="1" applyAlignment="1">
      <alignment horizontal="center"/>
    </xf>
    <xf numFmtId="0" fontId="69" fillId="0" borderId="14" xfId="0" applyFont="1" applyBorder="1" applyAlignment="1">
      <alignment horizontal="center"/>
    </xf>
    <xf numFmtId="0" fontId="69" fillId="0" borderId="12" xfId="0" applyFont="1" applyBorder="1" applyAlignment="1">
      <alignment horizontal="center"/>
    </xf>
    <xf numFmtId="0" fontId="73" fillId="0" borderId="13" xfId="0" applyFont="1" applyBorder="1" applyAlignment="1">
      <alignment horizontal="center"/>
    </xf>
    <xf numFmtId="0" fontId="69" fillId="0" borderId="18" xfId="0" applyFont="1" applyBorder="1" applyAlignment="1">
      <alignment/>
    </xf>
    <xf numFmtId="0" fontId="69" fillId="0" borderId="18" xfId="0" applyFont="1" applyBorder="1" applyAlignment="1">
      <alignment/>
    </xf>
    <xf numFmtId="171" fontId="70" fillId="33" borderId="18" xfId="42" applyFont="1" applyFill="1" applyBorder="1" applyAlignment="1">
      <alignment/>
    </xf>
    <xf numFmtId="171" fontId="70" fillId="33" borderId="18" xfId="42" applyFont="1" applyFill="1" applyBorder="1" applyAlignment="1">
      <alignment/>
    </xf>
    <xf numFmtId="171" fontId="65" fillId="33" borderId="18" xfId="42" applyFont="1" applyFill="1" applyBorder="1" applyAlignment="1">
      <alignment/>
    </xf>
    <xf numFmtId="171" fontId="74" fillId="33" borderId="18" xfId="42" applyFont="1" applyFill="1" applyBorder="1" applyAlignment="1">
      <alignment/>
    </xf>
    <xf numFmtId="0" fontId="70" fillId="0" borderId="12" xfId="0" applyFont="1" applyFill="1" applyBorder="1" applyAlignment="1">
      <alignment/>
    </xf>
    <xf numFmtId="0" fontId="71" fillId="0" borderId="14" xfId="0" applyFont="1" applyFill="1" applyBorder="1" applyAlignment="1">
      <alignment/>
    </xf>
    <xf numFmtId="178" fontId="65" fillId="33" borderId="14" xfId="42" applyNumberFormat="1" applyFont="1" applyFill="1" applyBorder="1" applyAlignment="1">
      <alignment/>
    </xf>
    <xf numFmtId="0" fontId="69" fillId="0" borderId="20" xfId="0" applyFont="1" applyBorder="1" applyAlignment="1">
      <alignment/>
    </xf>
    <xf numFmtId="0" fontId="65" fillId="0" borderId="0" xfId="0" applyFont="1" applyAlignment="1">
      <alignment/>
    </xf>
    <xf numFmtId="0" fontId="68" fillId="0" borderId="0" xfId="0" applyFont="1" applyBorder="1" applyAlignment="1">
      <alignment/>
    </xf>
    <xf numFmtId="0" fontId="73" fillId="0" borderId="22" xfId="0" applyFont="1" applyBorder="1" applyAlignment="1">
      <alignment/>
    </xf>
    <xf numFmtId="9" fontId="69" fillId="0" borderId="13" xfId="0" applyNumberFormat="1" applyFont="1" applyBorder="1" applyAlignment="1">
      <alignment horizontal="center"/>
    </xf>
    <xf numFmtId="10" fontId="69" fillId="0" borderId="13" xfId="0" applyNumberFormat="1" applyFont="1" applyBorder="1" applyAlignment="1">
      <alignment horizontal="center"/>
    </xf>
    <xf numFmtId="171" fontId="68" fillId="0" borderId="12" xfId="42" applyFont="1" applyBorder="1" applyAlignment="1">
      <alignment/>
    </xf>
    <xf numFmtId="0" fontId="76" fillId="0" borderId="13" xfId="0" applyFont="1" applyBorder="1" applyAlignment="1">
      <alignment/>
    </xf>
    <xf numFmtId="4" fontId="76" fillId="0" borderId="13" xfId="0" applyNumberFormat="1" applyFont="1" applyBorder="1" applyAlignment="1">
      <alignment/>
    </xf>
    <xf numFmtId="0" fontId="69" fillId="0" borderId="13" xfId="0" applyNumberFormat="1" applyFont="1" applyBorder="1" applyAlignment="1">
      <alignment horizontal="center"/>
    </xf>
    <xf numFmtId="171" fontId="0" fillId="0" borderId="0" xfId="42" applyFont="1" applyAlignment="1">
      <alignment/>
    </xf>
    <xf numFmtId="171" fontId="65" fillId="0" borderId="0" xfId="42" applyFont="1" applyAlignment="1">
      <alignment/>
    </xf>
    <xf numFmtId="171" fontId="68" fillId="0" borderId="18" xfId="42" applyFont="1" applyBorder="1" applyAlignment="1">
      <alignment/>
    </xf>
    <xf numFmtId="4" fontId="68" fillId="0" borderId="18" xfId="0" applyNumberFormat="1" applyFont="1" applyBorder="1" applyAlignment="1">
      <alignment/>
    </xf>
    <xf numFmtId="171" fontId="68" fillId="0" borderId="13" xfId="42" applyFont="1" applyBorder="1" applyAlignment="1">
      <alignment horizontal="right"/>
    </xf>
    <xf numFmtId="171" fontId="68" fillId="0" borderId="0" xfId="42" applyFont="1" applyAlignment="1">
      <alignment/>
    </xf>
    <xf numFmtId="14" fontId="68" fillId="0" borderId="0" xfId="42" applyNumberFormat="1" applyFont="1" applyAlignment="1" quotePrefix="1">
      <alignment horizontal="left"/>
    </xf>
    <xf numFmtId="4" fontId="0" fillId="0" borderId="0" xfId="0" applyNumberFormat="1" applyAlignment="1">
      <alignment/>
    </xf>
    <xf numFmtId="0" fontId="70" fillId="0" borderId="13" xfId="0" applyFont="1" applyBorder="1" applyAlignment="1">
      <alignment horizontal="center"/>
    </xf>
    <xf numFmtId="0" fontId="70" fillId="0" borderId="14" xfId="0" applyFont="1" applyBorder="1" applyAlignment="1">
      <alignment horizontal="center"/>
    </xf>
    <xf numFmtId="3" fontId="69" fillId="0" borderId="13" xfId="0" applyNumberFormat="1" applyFont="1" applyBorder="1" applyAlignment="1">
      <alignment horizontal="left"/>
    </xf>
    <xf numFmtId="0" fontId="2" fillId="0" borderId="14" xfId="0" applyFont="1" applyBorder="1" applyAlignment="1">
      <alignment/>
    </xf>
    <xf numFmtId="0" fontId="3" fillId="0" borderId="13" xfId="0" applyFont="1" applyBorder="1" applyAlignment="1">
      <alignment/>
    </xf>
    <xf numFmtId="4" fontId="68" fillId="0" borderId="12" xfId="0" applyNumberFormat="1" applyFont="1" applyBorder="1" applyAlignment="1">
      <alignment horizontal="right"/>
    </xf>
    <xf numFmtId="1" fontId="69" fillId="0" borderId="13" xfId="0" applyNumberFormat="1" applyFont="1" applyBorder="1" applyAlignment="1">
      <alignment horizontal="center"/>
    </xf>
    <xf numFmtId="0" fontId="0" fillId="0" borderId="0" xfId="0" applyAlignment="1">
      <alignment horizontal="right"/>
    </xf>
    <xf numFmtId="0" fontId="69" fillId="0" borderId="12" xfId="0" applyFont="1" applyFill="1" applyBorder="1" applyAlignment="1">
      <alignment/>
    </xf>
    <xf numFmtId="0" fontId="67" fillId="0" borderId="12" xfId="0" applyFont="1" applyBorder="1" applyAlignment="1">
      <alignment vertical="top" wrapText="1"/>
    </xf>
    <xf numFmtId="0" fontId="0" fillId="0" borderId="12" xfId="0" applyBorder="1" applyAlignment="1">
      <alignment vertical="top" wrapText="1"/>
    </xf>
    <xf numFmtId="0" fontId="65" fillId="15" borderId="19" xfId="0" applyFont="1" applyFill="1" applyBorder="1" applyAlignment="1">
      <alignment/>
    </xf>
    <xf numFmtId="0" fontId="65" fillId="15" borderId="16" xfId="0" applyFont="1" applyFill="1" applyBorder="1" applyAlignment="1">
      <alignment/>
    </xf>
    <xf numFmtId="0" fontId="65" fillId="15" borderId="17" xfId="0" applyFont="1" applyFill="1" applyBorder="1" applyAlignment="1">
      <alignment/>
    </xf>
    <xf numFmtId="0" fontId="0" fillId="15" borderId="18" xfId="0" applyFill="1" applyBorder="1" applyAlignment="1">
      <alignment/>
    </xf>
    <xf numFmtId="0" fontId="68" fillId="15" borderId="18" xfId="0" applyFont="1" applyFill="1" applyBorder="1" applyAlignment="1">
      <alignment/>
    </xf>
    <xf numFmtId="0" fontId="0" fillId="15" borderId="17" xfId="0" applyFill="1" applyBorder="1" applyAlignment="1">
      <alignment/>
    </xf>
    <xf numFmtId="0" fontId="0" fillId="15" borderId="16" xfId="0" applyFill="1" applyBorder="1" applyAlignment="1">
      <alignment/>
    </xf>
    <xf numFmtId="0" fontId="68" fillId="15" borderId="16" xfId="0" applyFont="1" applyFill="1" applyBorder="1" applyAlignment="1">
      <alignment/>
    </xf>
    <xf numFmtId="0" fontId="69" fillId="15" borderId="16" xfId="0" applyFont="1" applyFill="1" applyBorder="1" applyAlignment="1">
      <alignment/>
    </xf>
    <xf numFmtId="0" fontId="68" fillId="15" borderId="17" xfId="0" applyFont="1" applyFill="1" applyBorder="1" applyAlignment="1">
      <alignment/>
    </xf>
    <xf numFmtId="171" fontId="75" fillId="15" borderId="19" xfId="42" applyFont="1" applyFill="1" applyBorder="1" applyAlignment="1">
      <alignment/>
    </xf>
    <xf numFmtId="171" fontId="75" fillId="15" borderId="16" xfId="42" applyFont="1" applyFill="1" applyBorder="1" applyAlignment="1">
      <alignment/>
    </xf>
    <xf numFmtId="171" fontId="65" fillId="15" borderId="18" xfId="42" applyFont="1" applyFill="1" applyBorder="1" applyAlignment="1">
      <alignment/>
    </xf>
    <xf numFmtId="171" fontId="75" fillId="15" borderId="17" xfId="42" applyFont="1" applyFill="1" applyBorder="1" applyAlignment="1">
      <alignment/>
    </xf>
    <xf numFmtId="3" fontId="3" fillId="0" borderId="13" xfId="0" applyNumberFormat="1" applyFont="1" applyBorder="1" applyAlignment="1">
      <alignment horizontal="center"/>
    </xf>
    <xf numFmtId="0" fontId="69" fillId="0" borderId="13" xfId="0" applyFont="1" applyBorder="1" applyAlignment="1">
      <alignment/>
    </xf>
    <xf numFmtId="4" fontId="32" fillId="0" borderId="13" xfId="0" applyNumberFormat="1" applyFont="1" applyBorder="1" applyAlignment="1">
      <alignment horizontal="right"/>
    </xf>
    <xf numFmtId="0" fontId="70" fillId="0" borderId="12" xfId="0" applyFont="1" applyBorder="1" applyAlignment="1">
      <alignment/>
    </xf>
    <xf numFmtId="0" fontId="73" fillId="0" borderId="10" xfId="0" applyFont="1" applyBorder="1" applyAlignment="1">
      <alignment/>
    </xf>
    <xf numFmtId="0" fontId="65" fillId="15" borderId="19" xfId="0" applyFont="1" applyFill="1" applyBorder="1" applyAlignment="1">
      <alignment/>
    </xf>
    <xf numFmtId="0" fontId="69" fillId="15" borderId="16" xfId="0" applyFont="1" applyFill="1" applyBorder="1" applyAlignment="1">
      <alignment/>
    </xf>
    <xf numFmtId="0" fontId="69" fillId="0" borderId="0" xfId="0" applyFont="1" applyBorder="1" applyAlignment="1">
      <alignment vertical="center"/>
    </xf>
    <xf numFmtId="171" fontId="0" fillId="0" borderId="0" xfId="0" applyNumberFormat="1" applyAlignment="1">
      <alignment/>
    </xf>
    <xf numFmtId="0" fontId="69" fillId="0" borderId="10" xfId="0" applyFont="1" applyBorder="1" applyAlignment="1">
      <alignment/>
    </xf>
    <xf numFmtId="0" fontId="69" fillId="0" borderId="14" xfId="0" applyFont="1" applyBorder="1" applyAlignment="1">
      <alignment vertical="top"/>
    </xf>
    <xf numFmtId="171" fontId="32" fillId="0" borderId="14" xfId="42" applyFont="1" applyBorder="1" applyAlignment="1">
      <alignment/>
    </xf>
    <xf numFmtId="4" fontId="32" fillId="0" borderId="14" xfId="0" applyNumberFormat="1" applyFont="1" applyBorder="1" applyAlignment="1">
      <alignment/>
    </xf>
    <xf numFmtId="171" fontId="32" fillId="0" borderId="18" xfId="42" applyFont="1" applyBorder="1" applyAlignment="1">
      <alignment/>
    </xf>
    <xf numFmtId="4" fontId="32" fillId="0" borderId="18" xfId="0" applyNumberFormat="1" applyFont="1" applyBorder="1" applyAlignment="1">
      <alignment/>
    </xf>
    <xf numFmtId="171" fontId="68" fillId="0" borderId="0" xfId="0" applyNumberFormat="1" applyFont="1" applyAlignment="1">
      <alignment/>
    </xf>
    <xf numFmtId="9" fontId="69" fillId="0" borderId="12" xfId="0" applyNumberFormat="1" applyFont="1" applyBorder="1" applyAlignment="1">
      <alignment horizontal="center"/>
    </xf>
    <xf numFmtId="17" fontId="69" fillId="0" borderId="13" xfId="0" applyNumberFormat="1" applyFont="1" applyBorder="1" applyAlignment="1" quotePrefix="1">
      <alignment horizontal="left"/>
    </xf>
    <xf numFmtId="171" fontId="70" fillId="0" borderId="16" xfId="42" applyFont="1" applyFill="1" applyBorder="1" applyAlignment="1">
      <alignment/>
    </xf>
    <xf numFmtId="3" fontId="0" fillId="0" borderId="13" xfId="0" applyNumberFormat="1" applyBorder="1" applyAlignment="1">
      <alignment horizontal="center"/>
    </xf>
    <xf numFmtId="0" fontId="2" fillId="0" borderId="14" xfId="0" applyFont="1" applyBorder="1" applyAlignment="1">
      <alignment horizontal="center"/>
    </xf>
    <xf numFmtId="4" fontId="68" fillId="0" borderId="13" xfId="0" applyNumberFormat="1" applyFont="1" applyBorder="1" applyAlignment="1">
      <alignment horizontal="right"/>
    </xf>
    <xf numFmtId="0" fontId="2" fillId="0" borderId="13" xfId="0" applyFont="1" applyBorder="1" applyAlignment="1">
      <alignment horizontal="center"/>
    </xf>
    <xf numFmtId="0" fontId="69" fillId="0" borderId="12" xfId="0" applyFont="1" applyBorder="1" applyAlignment="1">
      <alignment/>
    </xf>
    <xf numFmtId="0" fontId="2" fillId="0" borderId="12" xfId="0" applyFont="1" applyBorder="1" applyAlignment="1">
      <alignment horizontal="left"/>
    </xf>
    <xf numFmtId="0" fontId="4" fillId="0" borderId="12" xfId="0" applyFont="1" applyFill="1" applyBorder="1" applyAlignment="1">
      <alignment/>
    </xf>
    <xf numFmtId="0" fontId="68" fillId="0" borderId="13" xfId="0" applyFont="1" applyFill="1" applyBorder="1" applyAlignment="1">
      <alignment/>
    </xf>
    <xf numFmtId="0" fontId="69" fillId="0" borderId="12" xfId="0" applyFont="1" applyBorder="1" applyAlignment="1">
      <alignment vertical="center"/>
    </xf>
    <xf numFmtId="0" fontId="70" fillId="33" borderId="18" xfId="0" applyFont="1" applyFill="1" applyBorder="1" applyAlignment="1">
      <alignment/>
    </xf>
    <xf numFmtId="0" fontId="69" fillId="0" borderId="14" xfId="0" applyFont="1" applyBorder="1" applyAlignment="1">
      <alignment vertical="top" wrapText="1"/>
    </xf>
    <xf numFmtId="0" fontId="70" fillId="0" borderId="12" xfId="0" applyFont="1" applyBorder="1" applyAlignment="1">
      <alignment vertical="top" wrapText="1"/>
    </xf>
    <xf numFmtId="0" fontId="73" fillId="0" borderId="12" xfId="0" applyFont="1" applyBorder="1" applyAlignment="1">
      <alignment/>
    </xf>
    <xf numFmtId="0" fontId="69" fillId="0" borderId="14" xfId="42" applyNumberFormat="1" applyFont="1" applyBorder="1" applyAlignment="1">
      <alignment horizontal="center"/>
    </xf>
    <xf numFmtId="1" fontId="69" fillId="0" borderId="12" xfId="0" applyNumberFormat="1" applyFont="1" applyBorder="1" applyAlignment="1">
      <alignment horizontal="center"/>
    </xf>
    <xf numFmtId="171" fontId="70" fillId="0" borderId="19" xfId="42" applyFont="1" applyFill="1" applyBorder="1" applyAlignment="1">
      <alignment/>
    </xf>
    <xf numFmtId="171" fontId="65" fillId="0" borderId="16" xfId="42" applyFont="1" applyFill="1" applyBorder="1" applyAlignment="1">
      <alignment/>
    </xf>
    <xf numFmtId="171" fontId="74" fillId="0" borderId="16" xfId="42" applyFont="1" applyFill="1" applyBorder="1" applyAlignment="1">
      <alignment/>
    </xf>
    <xf numFmtId="171" fontId="65" fillId="0" borderId="17" xfId="42" applyFont="1" applyFill="1" applyBorder="1" applyAlignment="1">
      <alignment/>
    </xf>
    <xf numFmtId="0" fontId="72" fillId="0" borderId="12" xfId="0" applyFont="1" applyBorder="1" applyAlignment="1">
      <alignment/>
    </xf>
    <xf numFmtId="4" fontId="32" fillId="0" borderId="12" xfId="0" applyNumberFormat="1" applyFont="1" applyBorder="1" applyAlignment="1">
      <alignment/>
    </xf>
    <xf numFmtId="4" fontId="77" fillId="0" borderId="13" xfId="0" applyNumberFormat="1" applyFont="1" applyBorder="1" applyAlignment="1">
      <alignment/>
    </xf>
    <xf numFmtId="4" fontId="32" fillId="0" borderId="13"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4" fillId="0" borderId="12" xfId="0" applyFont="1" applyBorder="1" applyAlignment="1">
      <alignment horizontal="center"/>
    </xf>
    <xf numFmtId="0" fontId="69" fillId="0" borderId="21" xfId="0" applyFont="1" applyBorder="1" applyAlignment="1">
      <alignment vertical="center"/>
    </xf>
    <xf numFmtId="0" fontId="69" fillId="0" borderId="11" xfId="0" applyFont="1" applyBorder="1" applyAlignment="1">
      <alignment/>
    </xf>
    <xf numFmtId="171" fontId="70" fillId="0" borderId="16" xfId="42" applyFont="1" applyFill="1" applyBorder="1" applyAlignment="1">
      <alignment/>
    </xf>
    <xf numFmtId="171" fontId="70" fillId="0" borderId="17" xfId="42" applyFont="1" applyFill="1" applyBorder="1" applyAlignment="1">
      <alignment/>
    </xf>
    <xf numFmtId="0" fontId="69" fillId="0" borderId="14" xfId="0" applyFont="1" applyBorder="1" applyAlignment="1">
      <alignment/>
    </xf>
    <xf numFmtId="3" fontId="68" fillId="0" borderId="13" xfId="0" applyNumberFormat="1" applyFont="1" applyBorder="1" applyAlignment="1">
      <alignment/>
    </xf>
    <xf numFmtId="171" fontId="78" fillId="34" borderId="14" xfId="42" applyFont="1" applyFill="1" applyBorder="1" applyAlignment="1">
      <alignment/>
    </xf>
    <xf numFmtId="171" fontId="74" fillId="34" borderId="18" xfId="42" applyFont="1" applyFill="1" applyBorder="1" applyAlignment="1">
      <alignment/>
    </xf>
    <xf numFmtId="0" fontId="68" fillId="0" borderId="14" xfId="0" applyFont="1" applyBorder="1" applyAlignment="1">
      <alignment horizontal="right"/>
    </xf>
    <xf numFmtId="0" fontId="68" fillId="0" borderId="18" xfId="0" applyFont="1" applyBorder="1" applyAlignment="1">
      <alignment/>
    </xf>
    <xf numFmtId="171" fontId="32" fillId="0" borderId="18" xfId="42" applyFont="1" applyBorder="1" applyAlignment="1">
      <alignment horizontal="center"/>
    </xf>
    <xf numFmtId="171" fontId="68" fillId="0" borderId="18" xfId="42" applyFont="1" applyBorder="1" applyAlignment="1">
      <alignment horizontal="center"/>
    </xf>
    <xf numFmtId="0" fontId="0" fillId="0" borderId="22" xfId="0" applyBorder="1" applyAlignment="1">
      <alignment/>
    </xf>
    <xf numFmtId="0" fontId="69" fillId="0" borderId="22" xfId="0" applyFont="1" applyBorder="1" applyAlignment="1">
      <alignment/>
    </xf>
    <xf numFmtId="0" fontId="79" fillId="0" borderId="13" xfId="0" applyFont="1" applyBorder="1" applyAlignment="1">
      <alignment/>
    </xf>
    <xf numFmtId="171" fontId="69" fillId="0" borderId="13" xfId="42" applyFont="1" applyBorder="1" applyAlignment="1">
      <alignment/>
    </xf>
    <xf numFmtId="0" fontId="69" fillId="0" borderId="13" xfId="0" applyFont="1" applyBorder="1" applyAlignment="1" quotePrefix="1">
      <alignment/>
    </xf>
    <xf numFmtId="171" fontId="69" fillId="0" borderId="13" xfId="42" applyFont="1" applyBorder="1" applyAlignment="1">
      <alignment horizontal="center"/>
    </xf>
    <xf numFmtId="0" fontId="68" fillId="34" borderId="16" xfId="0" applyFont="1" applyFill="1" applyBorder="1" applyAlignment="1">
      <alignment/>
    </xf>
    <xf numFmtId="171" fontId="68" fillId="15" borderId="16" xfId="0" applyNumberFormat="1" applyFont="1" applyFill="1" applyBorder="1" applyAlignment="1">
      <alignment/>
    </xf>
    <xf numFmtId="171" fontId="74" fillId="33" borderId="16" xfId="42" applyFont="1" applyFill="1" applyBorder="1" applyAlignment="1">
      <alignment/>
    </xf>
    <xf numFmtId="171" fontId="70" fillId="33" borderId="19" xfId="42" applyFont="1" applyFill="1" applyBorder="1" applyAlignment="1">
      <alignment/>
    </xf>
    <xf numFmtId="171" fontId="70" fillId="33" borderId="16" xfId="42" applyFont="1" applyFill="1" applyBorder="1" applyAlignment="1">
      <alignment/>
    </xf>
    <xf numFmtId="171" fontId="80" fillId="33" borderId="16" xfId="42" applyFont="1" applyFill="1" applyBorder="1" applyAlignment="1">
      <alignment/>
    </xf>
    <xf numFmtId="171" fontId="65" fillId="33" borderId="16" xfId="42" applyFont="1" applyFill="1" applyBorder="1" applyAlignment="1">
      <alignment/>
    </xf>
    <xf numFmtId="171" fontId="65" fillId="33" borderId="17" xfId="42" applyFont="1" applyFill="1" applyBorder="1" applyAlignment="1">
      <alignment/>
    </xf>
    <xf numFmtId="171" fontId="74" fillId="15" borderId="16" xfId="42" applyFont="1" applyFill="1" applyBorder="1" applyAlignment="1">
      <alignment/>
    </xf>
    <xf numFmtId="171" fontId="70" fillId="15" borderId="16" xfId="42" applyFont="1" applyFill="1" applyBorder="1" applyAlignment="1">
      <alignment/>
    </xf>
    <xf numFmtId="0" fontId="69" fillId="34" borderId="16" xfId="0" applyFont="1" applyFill="1" applyBorder="1" applyAlignment="1">
      <alignment/>
    </xf>
    <xf numFmtId="0" fontId="69" fillId="0" borderId="16" xfId="0" applyFont="1" applyBorder="1" applyAlignment="1">
      <alignment/>
    </xf>
    <xf numFmtId="0" fontId="69" fillId="0" borderId="15" xfId="0" applyFont="1" applyBorder="1" applyAlignment="1">
      <alignment/>
    </xf>
    <xf numFmtId="3" fontId="69" fillId="0" borderId="10" xfId="0" applyNumberFormat="1" applyFont="1" applyBorder="1" applyAlignment="1">
      <alignment horizontal="left"/>
    </xf>
    <xf numFmtId="0" fontId="69" fillId="33" borderId="18" xfId="0" applyFont="1" applyFill="1" applyBorder="1" applyAlignment="1">
      <alignment/>
    </xf>
    <xf numFmtId="171" fontId="75" fillId="34" borderId="0" xfId="42" applyFont="1" applyFill="1" applyBorder="1" applyAlignment="1">
      <alignment/>
    </xf>
    <xf numFmtId="0" fontId="69" fillId="34" borderId="0" xfId="0" applyFont="1" applyFill="1" applyBorder="1" applyAlignment="1">
      <alignment/>
    </xf>
    <xf numFmtId="0" fontId="68" fillId="34" borderId="0" xfId="0" applyFont="1" applyFill="1" applyBorder="1" applyAlignment="1">
      <alignment/>
    </xf>
    <xf numFmtId="171" fontId="65" fillId="34" borderId="0" xfId="42" applyFont="1" applyFill="1" applyBorder="1" applyAlignment="1">
      <alignment/>
    </xf>
    <xf numFmtId="0" fontId="69" fillId="15" borderId="18" xfId="0" applyFont="1" applyFill="1" applyBorder="1" applyAlignment="1">
      <alignment/>
    </xf>
    <xf numFmtId="171" fontId="75" fillId="15" borderId="18" xfId="42" applyFont="1" applyFill="1" applyBorder="1" applyAlignment="1">
      <alignment/>
    </xf>
    <xf numFmtId="171" fontId="69" fillId="0" borderId="13" xfId="42" applyFont="1" applyFill="1" applyBorder="1" applyAlignment="1">
      <alignment horizontal="left"/>
    </xf>
    <xf numFmtId="0" fontId="0" fillId="0" borderId="0" xfId="0" applyAlignment="1">
      <alignment horizontal="center"/>
    </xf>
    <xf numFmtId="171" fontId="68" fillId="34" borderId="0" xfId="42" applyFont="1" applyFill="1" applyBorder="1" applyAlignment="1">
      <alignment/>
    </xf>
    <xf numFmtId="4" fontId="68" fillId="34" borderId="13" xfId="0" applyNumberFormat="1" applyFont="1" applyFill="1" applyBorder="1" applyAlignment="1">
      <alignment/>
    </xf>
    <xf numFmtId="0" fontId="81" fillId="0" borderId="0" xfId="0" applyFont="1" applyAlignment="1">
      <alignment horizontal="center"/>
    </xf>
    <xf numFmtId="0" fontId="70" fillId="0" borderId="18" xfId="0" applyFont="1" applyBorder="1" applyAlignment="1">
      <alignment/>
    </xf>
    <xf numFmtId="43" fontId="73" fillId="0" borderId="0" xfId="0" applyNumberFormat="1" applyFont="1" applyAlignment="1">
      <alignment/>
    </xf>
    <xf numFmtId="178" fontId="65" fillId="33" borderId="18" xfId="42" applyNumberFormat="1" applyFont="1" applyFill="1" applyBorder="1" applyAlignment="1">
      <alignment/>
    </xf>
    <xf numFmtId="0" fontId="71" fillId="0" borderId="14" xfId="0" applyFont="1" applyBorder="1" applyAlignment="1">
      <alignment/>
    </xf>
    <xf numFmtId="0" fontId="69" fillId="34" borderId="21" xfId="0" applyFont="1" applyFill="1" applyBorder="1" applyAlignment="1">
      <alignment/>
    </xf>
    <xf numFmtId="0" fontId="68" fillId="34" borderId="21" xfId="0" applyFont="1" applyFill="1" applyBorder="1" applyAlignment="1">
      <alignment/>
    </xf>
    <xf numFmtId="0" fontId="69" fillId="0" borderId="10" xfId="0" applyFont="1" applyFill="1" applyBorder="1" applyAlignment="1">
      <alignment/>
    </xf>
    <xf numFmtId="0" fontId="69" fillId="0" borderId="11" xfId="0" applyFont="1" applyFill="1" applyBorder="1" applyAlignment="1">
      <alignment/>
    </xf>
    <xf numFmtId="0" fontId="69" fillId="0" borderId="14" xfId="0" applyFont="1" applyBorder="1" applyAlignment="1">
      <alignment vertical="center"/>
    </xf>
    <xf numFmtId="4" fontId="68" fillId="0" borderId="10" xfId="0" applyNumberFormat="1" applyFont="1" applyBorder="1" applyAlignment="1">
      <alignment/>
    </xf>
    <xf numFmtId="4" fontId="68" fillId="0" borderId="0" xfId="0" applyNumberFormat="1" applyFont="1" applyBorder="1" applyAlignment="1">
      <alignment/>
    </xf>
    <xf numFmtId="0" fontId="69" fillId="0" borderId="22" xfId="0" applyFont="1" applyFill="1" applyBorder="1" applyAlignment="1">
      <alignment/>
    </xf>
    <xf numFmtId="0" fontId="68" fillId="0" borderId="22" xfId="0" applyFont="1" applyFill="1" applyBorder="1" applyAlignment="1">
      <alignment/>
    </xf>
    <xf numFmtId="0" fontId="69" fillId="0" borderId="22" xfId="0" applyFont="1" applyFill="1" applyBorder="1" applyAlignment="1">
      <alignment horizontal="left"/>
    </xf>
    <xf numFmtId="0" fontId="69" fillId="0" borderId="22" xfId="0" applyFont="1" applyBorder="1" applyAlignment="1">
      <alignment horizontal="left"/>
    </xf>
    <xf numFmtId="171" fontId="68" fillId="0" borderId="0" xfId="42" applyFont="1" applyBorder="1" applyAlignment="1">
      <alignment/>
    </xf>
    <xf numFmtId="0" fontId="65" fillId="0" borderId="0" xfId="0" applyNumberFormat="1" applyFont="1"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6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4" xfId="0" applyNumberFormat="1" applyBorder="1" applyAlignment="1">
      <alignment horizontal="center" vertical="top" wrapText="1"/>
    </xf>
    <xf numFmtId="0" fontId="0" fillId="0" borderId="25" xfId="0" applyNumberFormat="1" applyBorder="1" applyAlignment="1">
      <alignment horizontal="center" vertical="top" wrapText="1"/>
    </xf>
    <xf numFmtId="0" fontId="70" fillId="33" borderId="14" xfId="0" applyFont="1" applyFill="1" applyBorder="1" applyAlignment="1">
      <alignment/>
    </xf>
    <xf numFmtId="0" fontId="70" fillId="33" borderId="26" xfId="0" applyFont="1" applyFill="1" applyBorder="1" applyAlignment="1">
      <alignment/>
    </xf>
    <xf numFmtId="0" fontId="70" fillId="33" borderId="21" xfId="0" applyFont="1" applyFill="1" applyBorder="1" applyAlignment="1">
      <alignment/>
    </xf>
    <xf numFmtId="171" fontId="74" fillId="33" borderId="21" xfId="42" applyFont="1" applyFill="1" applyBorder="1" applyAlignment="1">
      <alignment/>
    </xf>
    <xf numFmtId="171" fontId="68" fillId="0" borderId="21" xfId="42" applyFont="1" applyBorder="1" applyAlignment="1">
      <alignment/>
    </xf>
    <xf numFmtId="0" fontId="82" fillId="0" borderId="13" xfId="0" applyFont="1" applyBorder="1" applyAlignment="1">
      <alignment/>
    </xf>
    <xf numFmtId="0" fontId="82" fillId="0" borderId="14" xfId="0" applyFont="1" applyBorder="1" applyAlignment="1">
      <alignment/>
    </xf>
    <xf numFmtId="0" fontId="77" fillId="0" borderId="14" xfId="0" applyFont="1" applyBorder="1" applyAlignment="1">
      <alignment/>
    </xf>
    <xf numFmtId="0" fontId="82" fillId="0" borderId="22" xfId="0" applyFont="1" applyBorder="1" applyAlignment="1">
      <alignment/>
    </xf>
    <xf numFmtId="0" fontId="5" fillId="0" borderId="13" xfId="0" applyFont="1" applyBorder="1" applyAlignment="1">
      <alignment/>
    </xf>
    <xf numFmtId="3" fontId="5" fillId="0" borderId="13" xfId="0" applyNumberFormat="1" applyFont="1" applyBorder="1" applyAlignment="1">
      <alignment horizontal="center"/>
    </xf>
    <xf numFmtId="171" fontId="32" fillId="0" borderId="13" xfId="42" applyFont="1" applyBorder="1" applyAlignment="1">
      <alignment/>
    </xf>
    <xf numFmtId="0" fontId="32" fillId="0" borderId="13" xfId="0" applyFont="1" applyBorder="1" applyAlignment="1">
      <alignment/>
    </xf>
    <xf numFmtId="0" fontId="4" fillId="0" borderId="13" xfId="0" applyFont="1" applyBorder="1" applyAlignment="1">
      <alignment/>
    </xf>
    <xf numFmtId="0" fontId="5" fillId="0" borderId="22" xfId="0" applyFont="1" applyBorder="1" applyAlignment="1">
      <alignment/>
    </xf>
    <xf numFmtId="0" fontId="5" fillId="0" borderId="0" xfId="0" applyFont="1" applyBorder="1" applyAlignment="1">
      <alignment/>
    </xf>
    <xf numFmtId="0" fontId="83" fillId="0" borderId="10" xfId="0" applyFont="1" applyBorder="1" applyAlignment="1">
      <alignment/>
    </xf>
    <xf numFmtId="0" fontId="83" fillId="0" borderId="13" xfId="0" applyFont="1" applyBorder="1" applyAlignment="1">
      <alignment/>
    </xf>
    <xf numFmtId="0" fontId="66" fillId="0" borderId="10" xfId="0" applyFont="1" applyBorder="1" applyAlignment="1">
      <alignment/>
    </xf>
    <xf numFmtId="3" fontId="69" fillId="0" borderId="10" xfId="0" applyNumberFormat="1" applyFont="1" applyBorder="1" applyAlignment="1">
      <alignment horizontal="center"/>
    </xf>
    <xf numFmtId="0" fontId="82" fillId="0" borderId="14" xfId="0" applyFont="1" applyFill="1" applyBorder="1" applyAlignment="1">
      <alignment horizontal="left"/>
    </xf>
    <xf numFmtId="0" fontId="66" fillId="0" borderId="14" xfId="0" applyFont="1" applyBorder="1" applyAlignment="1">
      <alignment/>
    </xf>
    <xf numFmtId="0" fontId="66" fillId="0" borderId="11" xfId="0" applyFont="1" applyBorder="1" applyAlignment="1">
      <alignment/>
    </xf>
    <xf numFmtId="0" fontId="69" fillId="0" borderId="26" xfId="0" applyFont="1" applyFill="1" applyBorder="1" applyAlignment="1">
      <alignment horizontal="left"/>
    </xf>
    <xf numFmtId="0" fontId="5" fillId="0" borderId="13" xfId="0" applyFont="1" applyFill="1" applyBorder="1" applyAlignment="1">
      <alignment/>
    </xf>
    <xf numFmtId="0" fontId="5" fillId="0" borderId="13" xfId="0" applyFont="1" applyBorder="1" applyAlignment="1">
      <alignment horizontal="left"/>
    </xf>
    <xf numFmtId="0" fontId="40" fillId="0" borderId="13" xfId="0" applyFont="1" applyBorder="1" applyAlignment="1">
      <alignment horizontal="center"/>
    </xf>
    <xf numFmtId="0" fontId="5" fillId="0" borderId="12" xfId="0" applyFont="1" applyBorder="1" applyAlignment="1">
      <alignment/>
    </xf>
    <xf numFmtId="0" fontId="40" fillId="0" borderId="13" xfId="0" applyFont="1" applyBorder="1" applyAlignment="1">
      <alignment/>
    </xf>
    <xf numFmtId="0" fontId="69" fillId="0" borderId="19" xfId="0" applyFont="1" applyBorder="1" applyAlignment="1">
      <alignment/>
    </xf>
    <xf numFmtId="171" fontId="68" fillId="0" borderId="16" xfId="42" applyFont="1" applyBorder="1" applyAlignment="1">
      <alignment/>
    </xf>
    <xf numFmtId="171" fontId="74" fillId="33" borderId="17" xfId="42" applyFont="1" applyFill="1" applyBorder="1" applyAlignment="1">
      <alignment/>
    </xf>
    <xf numFmtId="0" fontId="66" fillId="0" borderId="12" xfId="0" applyFont="1" applyBorder="1" applyAlignment="1">
      <alignment vertical="top" wrapText="1"/>
    </xf>
    <xf numFmtId="0" fontId="66" fillId="0" borderId="12" xfId="0" applyFont="1" applyBorder="1" applyAlignment="1">
      <alignment/>
    </xf>
    <xf numFmtId="0" fontId="77" fillId="0" borderId="12" xfId="0" applyFont="1" applyBorder="1" applyAlignment="1">
      <alignment/>
    </xf>
    <xf numFmtId="0" fontId="66" fillId="0" borderId="0" xfId="0" applyFont="1" applyAlignment="1">
      <alignment/>
    </xf>
    <xf numFmtId="0" fontId="82" fillId="0" borderId="14" xfId="0" applyFont="1" applyBorder="1" applyAlignment="1">
      <alignment/>
    </xf>
    <xf numFmtId="171" fontId="77" fillId="0" borderId="14" xfId="42" applyFont="1" applyBorder="1" applyAlignment="1">
      <alignment/>
    </xf>
    <xf numFmtId="0" fontId="82" fillId="0" borderId="18" xfId="0" applyFont="1" applyBorder="1" applyAlignment="1">
      <alignment/>
    </xf>
    <xf numFmtId="0" fontId="66" fillId="0" borderId="18" xfId="0" applyFont="1" applyBorder="1" applyAlignment="1">
      <alignment/>
    </xf>
    <xf numFmtId="171" fontId="77" fillId="0" borderId="18" xfId="42" applyFont="1" applyBorder="1" applyAlignment="1">
      <alignment/>
    </xf>
    <xf numFmtId="171" fontId="84" fillId="33" borderId="18" xfId="42" applyFont="1" applyFill="1" applyBorder="1" applyAlignment="1">
      <alignment/>
    </xf>
    <xf numFmtId="171" fontId="84" fillId="33" borderId="18" xfId="42" applyFont="1" applyFill="1" applyBorder="1" applyAlignment="1">
      <alignment/>
    </xf>
    <xf numFmtId="171" fontId="85" fillId="33" borderId="18" xfId="42" applyFont="1" applyFill="1" applyBorder="1" applyAlignment="1">
      <alignment/>
    </xf>
    <xf numFmtId="0" fontId="5" fillId="0" borderId="18" xfId="0" applyFont="1" applyBorder="1" applyAlignment="1">
      <alignment/>
    </xf>
    <xf numFmtId="171" fontId="4" fillId="33" borderId="18" xfId="42" applyFont="1" applyFill="1" applyBorder="1" applyAlignment="1">
      <alignment/>
    </xf>
    <xf numFmtId="0" fontId="43" fillId="15" borderId="19" xfId="0" applyFont="1" applyFill="1" applyBorder="1" applyAlignment="1">
      <alignment/>
    </xf>
    <xf numFmtId="171" fontId="44" fillId="33" borderId="18" xfId="42" applyFont="1" applyFill="1" applyBorder="1" applyAlignment="1">
      <alignment/>
    </xf>
    <xf numFmtId="0" fontId="45" fillId="0" borderId="12" xfId="0" applyFont="1" applyBorder="1" applyAlignment="1">
      <alignment vertical="top" wrapText="1"/>
    </xf>
    <xf numFmtId="0" fontId="0" fillId="0" borderId="26" xfId="0" applyBorder="1" applyAlignment="1">
      <alignment/>
    </xf>
    <xf numFmtId="0" fontId="69" fillId="0" borderId="26" xfId="0" applyFont="1" applyBorder="1" applyAlignment="1">
      <alignment/>
    </xf>
    <xf numFmtId="15" fontId="68" fillId="0" borderId="0" xfId="0" applyNumberFormat="1" applyFont="1" applyAlignment="1">
      <alignment/>
    </xf>
    <xf numFmtId="0" fontId="69" fillId="0" borderId="18" xfId="0" applyFont="1" applyBorder="1" applyAlignment="1">
      <alignment vertical="top" wrapText="1"/>
    </xf>
    <xf numFmtId="4" fontId="69" fillId="0" borderId="18" xfId="0" applyNumberFormat="1" applyFont="1" applyBorder="1" applyAlignment="1">
      <alignment vertical="top"/>
    </xf>
    <xf numFmtId="0" fontId="82" fillId="0" borderId="0" xfId="0" applyFont="1" applyAlignment="1">
      <alignment/>
    </xf>
    <xf numFmtId="0" fontId="69" fillId="0" borderId="18" xfId="0" applyFont="1" applyBorder="1" applyAlignment="1">
      <alignment horizontal="left" vertical="top" wrapText="1"/>
    </xf>
    <xf numFmtId="0" fontId="69" fillId="0" borderId="18" xfId="0" applyFont="1" applyBorder="1" applyAlignment="1">
      <alignment vertical="top"/>
    </xf>
    <xf numFmtId="171" fontId="69" fillId="0" borderId="18" xfId="42" applyFont="1" applyBorder="1" applyAlignment="1">
      <alignment horizontal="left" vertical="top"/>
    </xf>
    <xf numFmtId="171" fontId="69" fillId="0" borderId="18" xfId="42" applyFont="1" applyBorder="1" applyAlignment="1">
      <alignment horizontal="left" vertical="top" wrapText="1"/>
    </xf>
    <xf numFmtId="0" fontId="82" fillId="0" borderId="0" xfId="0" applyFont="1" applyAlignment="1">
      <alignment vertical="top" wrapText="1"/>
    </xf>
    <xf numFmtId="0" fontId="69" fillId="0" borderId="0" xfId="0" applyFont="1" applyAlignment="1">
      <alignment vertical="top" wrapText="1"/>
    </xf>
    <xf numFmtId="0" fontId="82" fillId="0" borderId="0" xfId="0" applyFont="1" applyAlignment="1">
      <alignment vertical="top"/>
    </xf>
    <xf numFmtId="0" fontId="69" fillId="0" borderId="0" xfId="0" applyFont="1" applyAlignment="1">
      <alignment vertical="top"/>
    </xf>
    <xf numFmtId="4" fontId="5" fillId="0" borderId="18" xfId="0" applyNumberFormat="1" applyFont="1" applyBorder="1" applyAlignment="1">
      <alignment horizontal="right" vertical="top"/>
    </xf>
    <xf numFmtId="4" fontId="5" fillId="0" borderId="18" xfId="0" applyNumberFormat="1" applyFont="1" applyBorder="1" applyAlignment="1">
      <alignment horizontal="right" vertical="top" wrapText="1"/>
    </xf>
    <xf numFmtId="0" fontId="32" fillId="0" borderId="14" xfId="0" applyFont="1" applyBorder="1" applyAlignment="1">
      <alignment/>
    </xf>
    <xf numFmtId="0" fontId="0" fillId="0" borderId="0" xfId="0" applyAlignment="1">
      <alignment vertical="top"/>
    </xf>
    <xf numFmtId="0" fontId="69" fillId="0" borderId="10" xfId="0" applyFont="1" applyFill="1" applyBorder="1" applyAlignment="1">
      <alignment vertical="top" wrapText="1"/>
    </xf>
    <xf numFmtId="0" fontId="69" fillId="0" borderId="10" xfId="0" applyFont="1" applyBorder="1" applyAlignment="1">
      <alignment vertical="top" wrapText="1"/>
    </xf>
    <xf numFmtId="4" fontId="69" fillId="0" borderId="13" xfId="0" applyNumberFormat="1" applyFont="1" applyBorder="1" applyAlignment="1">
      <alignment vertical="top" wrapText="1"/>
    </xf>
    <xf numFmtId="4" fontId="46" fillId="0" borderId="13" xfId="0" applyNumberFormat="1" applyFont="1" applyBorder="1" applyAlignment="1">
      <alignment horizontal="right"/>
    </xf>
    <xf numFmtId="4" fontId="46" fillId="0" borderId="13" xfId="0" applyNumberFormat="1" applyFont="1" applyBorder="1" applyAlignment="1">
      <alignment/>
    </xf>
    <xf numFmtId="0" fontId="46" fillId="0" borderId="13" xfId="0" applyFont="1" applyBorder="1" applyAlignment="1">
      <alignment/>
    </xf>
    <xf numFmtId="171" fontId="46" fillId="0" borderId="13" xfId="42" applyFont="1" applyBorder="1" applyAlignment="1">
      <alignment/>
    </xf>
    <xf numFmtId="4" fontId="73" fillId="0" borderId="13" xfId="0" applyNumberFormat="1" applyFont="1" applyBorder="1" applyAlignment="1">
      <alignment/>
    </xf>
    <xf numFmtId="4" fontId="73" fillId="0" borderId="10" xfId="0" applyNumberFormat="1" applyFont="1" applyBorder="1" applyAlignment="1">
      <alignment/>
    </xf>
    <xf numFmtId="4" fontId="69" fillId="0" borderId="13" xfId="0" applyNumberFormat="1" applyFont="1" applyBorder="1" applyAlignment="1">
      <alignment/>
    </xf>
    <xf numFmtId="4" fontId="69" fillId="0" borderId="10" xfId="0" applyNumberFormat="1" applyFont="1" applyBorder="1" applyAlignment="1">
      <alignment/>
    </xf>
    <xf numFmtId="0" fontId="69" fillId="0" borderId="13" xfId="0" applyFont="1" applyFill="1" applyBorder="1" applyAlignment="1">
      <alignment vertical="top" wrapText="1"/>
    </xf>
    <xf numFmtId="0" fontId="69" fillId="0" borderId="13" xfId="0" applyFont="1" applyFill="1" applyBorder="1" applyAlignment="1">
      <alignment horizontal="left" vertical="top"/>
    </xf>
    <xf numFmtId="0" fontId="69" fillId="0" borderId="13" xfId="0" applyFont="1" applyFill="1" applyBorder="1" applyAlignment="1">
      <alignment horizontal="left" vertical="top" wrapText="1"/>
    </xf>
    <xf numFmtId="171" fontId="73" fillId="0" borderId="13" xfId="42" applyFont="1" applyBorder="1" applyAlignment="1">
      <alignment/>
    </xf>
    <xf numFmtId="171" fontId="73" fillId="0" borderId="13" xfId="42" applyFont="1" applyBorder="1" applyAlignment="1">
      <alignment horizontal="right" vertical="top"/>
    </xf>
    <xf numFmtId="0" fontId="69" fillId="0" borderId="13" xfId="0" applyFont="1" applyBorder="1" applyAlignment="1">
      <alignment horizontal="center" vertical="top"/>
    </xf>
    <xf numFmtId="0" fontId="69" fillId="0" borderId="13" xfId="0" applyFont="1" applyFill="1" applyBorder="1" applyAlignment="1">
      <alignment horizontal="left" wrapText="1"/>
    </xf>
    <xf numFmtId="4" fontId="73" fillId="0" borderId="13" xfId="0" applyNumberFormat="1" applyFont="1" applyBorder="1" applyAlignment="1">
      <alignment vertical="top"/>
    </xf>
    <xf numFmtId="171" fontId="69" fillId="0" borderId="13" xfId="42" applyFont="1" applyBorder="1" applyAlignment="1">
      <alignment vertical="top"/>
    </xf>
    <xf numFmtId="0" fontId="73" fillId="0" borderId="0" xfId="0" applyFont="1" applyBorder="1" applyAlignment="1">
      <alignment/>
    </xf>
    <xf numFmtId="0" fontId="69" fillId="0" borderId="13" xfId="0" applyFont="1" applyBorder="1" applyAlignment="1">
      <alignment horizontal="left" vertical="top" wrapText="1"/>
    </xf>
    <xf numFmtId="171" fontId="73" fillId="0" borderId="13" xfId="42" applyFont="1" applyBorder="1" applyAlignment="1">
      <alignment vertical="top"/>
    </xf>
    <xf numFmtId="0" fontId="69" fillId="0" borderId="0" xfId="0" applyFont="1" applyBorder="1" applyAlignment="1">
      <alignment horizontal="left" vertical="top" wrapText="1"/>
    </xf>
    <xf numFmtId="4" fontId="73" fillId="0" borderId="14" xfId="0" applyNumberFormat="1" applyFont="1" applyBorder="1" applyAlignment="1">
      <alignment/>
    </xf>
    <xf numFmtId="171" fontId="73" fillId="0" borderId="18" xfId="42" applyFont="1" applyBorder="1" applyAlignment="1">
      <alignment/>
    </xf>
    <xf numFmtId="171" fontId="73" fillId="0" borderId="16" xfId="42" applyFont="1" applyBorder="1" applyAlignment="1">
      <alignment/>
    </xf>
    <xf numFmtId="171" fontId="73" fillId="0" borderId="0" xfId="42" applyFont="1" applyBorder="1" applyAlignment="1">
      <alignment/>
    </xf>
    <xf numFmtId="0" fontId="69" fillId="0" borderId="14" xfId="0" applyFont="1" applyFill="1" applyBorder="1" applyAlignment="1">
      <alignment vertical="top" wrapText="1"/>
    </xf>
    <xf numFmtId="0" fontId="69" fillId="0" borderId="14" xfId="0" applyFont="1" applyBorder="1" applyAlignment="1">
      <alignment horizontal="left" vertical="top"/>
    </xf>
    <xf numFmtId="0" fontId="73" fillId="0" borderId="21" xfId="0" applyFont="1" applyBorder="1" applyAlignment="1">
      <alignment vertical="top" wrapText="1"/>
    </xf>
    <xf numFmtId="0" fontId="69" fillId="0" borderId="14" xfId="0" applyFont="1" applyBorder="1" applyAlignment="1">
      <alignment horizontal="left" vertical="top" wrapText="1"/>
    </xf>
    <xf numFmtId="4" fontId="69" fillId="0" borderId="14" xfId="0" applyNumberFormat="1" applyFont="1" applyBorder="1" applyAlignment="1">
      <alignment vertical="top"/>
    </xf>
    <xf numFmtId="0" fontId="0" fillId="0" borderId="14" xfId="0" applyBorder="1" applyAlignment="1">
      <alignment vertical="top"/>
    </xf>
    <xf numFmtId="0" fontId="69" fillId="0" borderId="18" xfId="0" applyFont="1" applyFill="1" applyBorder="1" applyAlignment="1">
      <alignment vertical="top" wrapText="1"/>
    </xf>
    <xf numFmtId="0" fontId="69" fillId="0" borderId="18" xfId="0" applyFont="1" applyBorder="1" applyAlignment="1">
      <alignment wrapText="1"/>
    </xf>
    <xf numFmtId="0" fontId="69" fillId="0" borderId="18" xfId="0" applyFont="1" applyBorder="1" applyAlignment="1">
      <alignment horizontal="left" vertical="top"/>
    </xf>
    <xf numFmtId="0" fontId="69" fillId="0" borderId="16" xfId="0" applyFont="1" applyBorder="1" applyAlignment="1">
      <alignment vertical="top"/>
    </xf>
    <xf numFmtId="0" fontId="69" fillId="0" borderId="18" xfId="0" applyFont="1" applyBorder="1" applyAlignment="1">
      <alignment horizontal="center"/>
    </xf>
    <xf numFmtId="0" fontId="69" fillId="0" borderId="18" xfId="0" applyFont="1" applyFill="1" applyBorder="1" applyAlignment="1">
      <alignment vertical="top"/>
    </xf>
    <xf numFmtId="0" fontId="69" fillId="0" borderId="16" xfId="0" applyFont="1" applyBorder="1" applyAlignment="1">
      <alignment horizontal="left" vertical="top" wrapText="1"/>
    </xf>
    <xf numFmtId="171" fontId="0" fillId="0" borderId="18" xfId="42" applyFont="1" applyBorder="1" applyAlignment="1">
      <alignment/>
    </xf>
    <xf numFmtId="0" fontId="69" fillId="0" borderId="18" xfId="0" applyFont="1" applyFill="1" applyBorder="1" applyAlignment="1">
      <alignment horizontal="left" vertical="top"/>
    </xf>
    <xf numFmtId="0" fontId="69" fillId="0" borderId="16" xfId="0" applyFont="1" applyBorder="1" applyAlignment="1">
      <alignment horizontal="left" vertical="top"/>
    </xf>
    <xf numFmtId="0" fontId="69" fillId="0" borderId="18" xfId="0" applyFont="1" applyFill="1" applyBorder="1" applyAlignment="1">
      <alignment horizontal="left" vertical="top" wrapText="1"/>
    </xf>
    <xf numFmtId="4" fontId="69" fillId="0" borderId="18" xfId="0" applyNumberFormat="1" applyFont="1" applyBorder="1" applyAlignment="1">
      <alignment horizontal="right" vertical="top"/>
    </xf>
    <xf numFmtId="0" fontId="69" fillId="0" borderId="19" xfId="0" applyFont="1" applyFill="1" applyBorder="1" applyAlignment="1">
      <alignment horizontal="left" vertical="top" wrapText="1"/>
    </xf>
    <xf numFmtId="0" fontId="73" fillId="0" borderId="14" xfId="0" applyFont="1" applyBorder="1" applyAlignment="1">
      <alignment horizontal="right" vertical="top" wrapText="1"/>
    </xf>
    <xf numFmtId="0" fontId="69" fillId="0" borderId="11" xfId="0" applyNumberFormat="1" applyFont="1" applyBorder="1" applyAlignment="1">
      <alignment horizontal="left" vertical="top" wrapText="1"/>
    </xf>
    <xf numFmtId="0" fontId="69" fillId="0" borderId="13" xfId="0" applyFont="1" applyBorder="1" applyAlignment="1" quotePrefix="1">
      <alignment horizontal="left" vertical="top"/>
    </xf>
    <xf numFmtId="171" fontId="69" fillId="0" borderId="13" xfId="42" applyFont="1" applyBorder="1" applyAlignment="1">
      <alignment horizontal="right" vertical="top" wrapText="1"/>
    </xf>
    <xf numFmtId="171" fontId="74" fillId="33" borderId="0" xfId="42" applyFont="1" applyFill="1" applyBorder="1" applyAlignment="1">
      <alignment/>
    </xf>
    <xf numFmtId="0" fontId="0" fillId="35" borderId="0" xfId="0" applyFill="1" applyAlignment="1">
      <alignment/>
    </xf>
    <xf numFmtId="171" fontId="86" fillId="35" borderId="0" xfId="0" applyNumberFormat="1" applyFont="1" applyFill="1" applyAlignment="1">
      <alignment/>
    </xf>
    <xf numFmtId="171" fontId="69" fillId="0" borderId="18" xfId="42" applyFont="1" applyBorder="1" applyAlignment="1">
      <alignment vertical="top"/>
    </xf>
    <xf numFmtId="171" fontId="69" fillId="0" borderId="14" xfId="42" applyFont="1" applyBorder="1" applyAlignment="1">
      <alignment vertical="top"/>
    </xf>
    <xf numFmtId="171" fontId="65" fillId="15" borderId="18" xfId="0" applyNumberFormat="1" applyFont="1" applyFill="1" applyBorder="1" applyAlignment="1">
      <alignment/>
    </xf>
    <xf numFmtId="0" fontId="69" fillId="0" borderId="14" xfId="0" applyFont="1" applyBorder="1" applyAlignment="1">
      <alignment horizontal="left" vertical="center" indent="2"/>
    </xf>
    <xf numFmtId="0" fontId="73" fillId="0" borderId="14" xfId="0" applyFont="1" applyBorder="1" applyAlignment="1">
      <alignment/>
    </xf>
    <xf numFmtId="0" fontId="3" fillId="0" borderId="12" xfId="0" applyFont="1" applyBorder="1" applyAlignment="1">
      <alignment/>
    </xf>
    <xf numFmtId="0" fontId="87" fillId="0" borderId="0" xfId="0" applyFont="1" applyAlignment="1">
      <alignment horizontal="center"/>
    </xf>
    <xf numFmtId="0" fontId="81" fillId="0" borderId="0" xfId="0" applyFont="1" applyAlignment="1">
      <alignment horizontal="center"/>
    </xf>
    <xf numFmtId="0" fontId="0" fillId="0" borderId="0" xfId="0" applyAlignment="1">
      <alignment horizontal="center"/>
    </xf>
    <xf numFmtId="0" fontId="67" fillId="0" borderId="19" xfId="0" applyFont="1" applyBorder="1" applyAlignment="1">
      <alignment horizontal="left" vertical="center"/>
    </xf>
    <xf numFmtId="0" fontId="67" fillId="0" borderId="16" xfId="0" applyFont="1" applyBorder="1" applyAlignment="1">
      <alignment horizontal="left" vertical="center"/>
    </xf>
    <xf numFmtId="0" fontId="67" fillId="0" borderId="17" xfId="0" applyFont="1" applyBorder="1" applyAlignment="1">
      <alignment horizontal="left" vertical="center"/>
    </xf>
    <xf numFmtId="0" fontId="65" fillId="15" borderId="19" xfId="0" applyFont="1" applyFill="1" applyBorder="1" applyAlignment="1">
      <alignment horizontal="center"/>
    </xf>
    <xf numFmtId="0" fontId="65" fillId="15" borderId="16" xfId="0" applyFont="1" applyFill="1" applyBorder="1" applyAlignment="1">
      <alignment horizontal="center"/>
    </xf>
    <xf numFmtId="0" fontId="65" fillId="15" borderId="17" xfId="0" applyFont="1" applyFill="1" applyBorder="1" applyAlignment="1">
      <alignment horizontal="center"/>
    </xf>
    <xf numFmtId="0" fontId="69" fillId="0" borderId="13" xfId="0" applyFont="1" applyBorder="1" applyAlignment="1" quotePrefix="1">
      <alignment horizontal="left" vertical="top" wrapText="1"/>
    </xf>
    <xf numFmtId="4" fontId="68" fillId="0" borderId="11" xfId="0" applyNumberFormat="1" applyFont="1" applyBorder="1" applyAlignment="1">
      <alignment/>
    </xf>
    <xf numFmtId="0" fontId="69" fillId="0" borderId="27" xfId="0" applyFont="1" applyFill="1" applyBorder="1" applyAlignment="1">
      <alignment horizontal="left"/>
    </xf>
    <xf numFmtId="0" fontId="69" fillId="0" borderId="27" xfId="0" applyFont="1" applyBorder="1" applyAlignment="1">
      <alignment/>
    </xf>
    <xf numFmtId="4" fontId="68" fillId="0" borderId="15" xfId="0" applyNumberFormat="1" applyFont="1" applyBorder="1" applyAlignment="1">
      <alignment/>
    </xf>
    <xf numFmtId="0" fontId="0" fillId="0" borderId="27" xfId="0" applyBorder="1" applyAlignment="1">
      <alignment/>
    </xf>
    <xf numFmtId="4" fontId="73" fillId="0" borderId="12" xfId="0" applyNumberFormat="1" applyFont="1" applyBorder="1" applyAlignment="1">
      <alignment/>
    </xf>
    <xf numFmtId="171" fontId="69" fillId="0" borderId="14" xfId="42" applyFont="1" applyBorder="1" applyAlignment="1">
      <alignment horizontal="left" vertical="top"/>
    </xf>
    <xf numFmtId="4" fontId="5" fillId="0" borderId="14" xfId="0" applyNumberFormat="1" applyFont="1" applyBorder="1" applyAlignment="1">
      <alignment horizontal="right" vertical="top"/>
    </xf>
    <xf numFmtId="0" fontId="69" fillId="0" borderId="12" xfId="0" applyFont="1" applyBorder="1" applyAlignment="1">
      <alignment vertical="top" wrapText="1"/>
    </xf>
    <xf numFmtId="0" fontId="69" fillId="0" borderId="12" xfId="0" applyFont="1" applyBorder="1" applyAlignment="1">
      <alignment horizontal="left" vertical="top" wrapText="1"/>
    </xf>
    <xf numFmtId="171" fontId="69" fillId="0" borderId="12" xfId="42" applyFont="1" applyBorder="1" applyAlignment="1">
      <alignment horizontal="left" vertical="top"/>
    </xf>
    <xf numFmtId="4" fontId="5" fillId="0" borderId="12" xfId="0" applyNumberFormat="1" applyFont="1" applyBorder="1" applyAlignment="1">
      <alignment horizontal="right" vertical="top"/>
    </xf>
    <xf numFmtId="0" fontId="70" fillId="0" borderId="14" xfId="0" applyFont="1" applyFill="1" applyBorder="1" applyAlignment="1">
      <alignment/>
    </xf>
    <xf numFmtId="0" fontId="69" fillId="0" borderId="10" xfId="0" applyFont="1" applyBorder="1" applyAlignment="1">
      <alignment wrapText="1"/>
    </xf>
    <xf numFmtId="0" fontId="69" fillId="0" borderId="14" xfId="0" applyFont="1" applyBorder="1" applyAlignment="1" quotePrefix="1">
      <alignment horizontal="left" vertical="top"/>
    </xf>
    <xf numFmtId="171" fontId="69" fillId="0" borderId="14" xfId="42" applyFont="1" applyBorder="1" applyAlignment="1">
      <alignment/>
    </xf>
    <xf numFmtId="171" fontId="69" fillId="0" borderId="14" xfId="42" applyFont="1" applyBorder="1" applyAlignment="1">
      <alignment horizontal="right" vertical="top" wrapText="1"/>
    </xf>
    <xf numFmtId="0" fontId="69" fillId="0" borderId="12" xfId="0" applyFont="1" applyBorder="1" applyAlignment="1" quotePrefix="1">
      <alignment horizontal="left" vertical="top" wrapText="1"/>
    </xf>
    <xf numFmtId="171" fontId="69" fillId="0" borderId="12" xfId="42" applyFont="1" applyBorder="1" applyAlignment="1">
      <alignment/>
    </xf>
    <xf numFmtId="171" fontId="69" fillId="0" borderId="12" xfId="42" applyFont="1" applyBorder="1" applyAlignment="1">
      <alignment horizontal="right" vertical="top" wrapText="1"/>
    </xf>
    <xf numFmtId="171" fontId="65" fillId="0" borderId="16" xfId="42" applyFont="1" applyBorder="1" applyAlignment="1">
      <alignment/>
    </xf>
    <xf numFmtId="0" fontId="68" fillId="0" borderId="14" xfId="0" applyFont="1" applyFill="1" applyBorder="1" applyAlignment="1">
      <alignment/>
    </xf>
    <xf numFmtId="171" fontId="74" fillId="0" borderId="18" xfId="42" applyFont="1" applyFill="1" applyBorder="1" applyAlignment="1">
      <alignment/>
    </xf>
    <xf numFmtId="171" fontId="65" fillId="0" borderId="18" xfId="42" applyFont="1" applyBorder="1" applyAlignment="1">
      <alignment/>
    </xf>
    <xf numFmtId="0" fontId="0" fillId="35" borderId="18" xfId="0" applyFill="1" applyBorder="1" applyAlignment="1">
      <alignment/>
    </xf>
    <xf numFmtId="171" fontId="86" fillId="35" borderId="18" xfId="0" applyNumberFormat="1" applyFont="1" applyFill="1" applyBorder="1" applyAlignment="1">
      <alignment/>
    </xf>
    <xf numFmtId="171" fontId="43" fillId="35" borderId="18" xfId="42"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57150</xdr:colOff>
      <xdr:row>513</xdr:row>
      <xdr:rowOff>142875</xdr:rowOff>
    </xdr:from>
    <xdr:ext cx="180975" cy="276225"/>
    <xdr:sp fLocksText="0">
      <xdr:nvSpPr>
        <xdr:cNvPr id="1" name="TextBox 1"/>
        <xdr:cNvSpPr txBox="1">
          <a:spLocks noChangeArrowheads="1"/>
        </xdr:cNvSpPr>
      </xdr:nvSpPr>
      <xdr:spPr>
        <a:xfrm>
          <a:off x="7381875" y="927735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xdr:col>
      <xdr:colOff>28575</xdr:colOff>
      <xdr:row>166</xdr:row>
      <xdr:rowOff>95250</xdr:rowOff>
    </xdr:from>
    <xdr:to>
      <xdr:col>6</xdr:col>
      <xdr:colOff>542925</xdr:colOff>
      <xdr:row>170</xdr:row>
      <xdr:rowOff>38100</xdr:rowOff>
    </xdr:to>
    <xdr:sp>
      <xdr:nvSpPr>
        <xdr:cNvPr id="2" name="Right Brace 3"/>
        <xdr:cNvSpPr>
          <a:spLocks/>
        </xdr:cNvSpPr>
      </xdr:nvSpPr>
      <xdr:spPr>
        <a:xfrm>
          <a:off x="7353300" y="30079950"/>
          <a:ext cx="514350" cy="666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517</xdr:row>
      <xdr:rowOff>0</xdr:rowOff>
    </xdr:from>
    <xdr:to>
      <xdr:col>1</xdr:col>
      <xdr:colOff>19050</xdr:colOff>
      <xdr:row>518</xdr:row>
      <xdr:rowOff>57150</xdr:rowOff>
    </xdr:to>
    <xdr:pic>
      <xdr:nvPicPr>
        <xdr:cNvPr id="3" name="Picture 5" descr="img029.jpg"/>
        <xdr:cNvPicPr preferRelativeResize="1">
          <a:picLocks noChangeAspect="1"/>
        </xdr:cNvPicPr>
      </xdr:nvPicPr>
      <xdr:blipFill>
        <a:blip r:embed="rId1"/>
        <a:srcRect l="33479" t="42283" r="44822" b="53048"/>
        <a:stretch>
          <a:fillRect/>
        </a:stretch>
      </xdr:blipFill>
      <xdr:spPr>
        <a:xfrm>
          <a:off x="0" y="93364050"/>
          <a:ext cx="1409700" cy="247650"/>
        </a:xfrm>
        <a:prstGeom prst="rect">
          <a:avLst/>
        </a:prstGeom>
        <a:noFill/>
        <a:ln w="9525" cmpd="sng">
          <a:noFill/>
        </a:ln>
      </xdr:spPr>
    </xdr:pic>
    <xdr:clientData/>
  </xdr:twoCellAnchor>
  <xdr:twoCellAnchor>
    <xdr:from>
      <xdr:col>2</xdr:col>
      <xdr:colOff>47625</xdr:colOff>
      <xdr:row>514</xdr:row>
      <xdr:rowOff>9525</xdr:rowOff>
    </xdr:from>
    <xdr:to>
      <xdr:col>4</xdr:col>
      <xdr:colOff>419100</xdr:colOff>
      <xdr:row>524</xdr:row>
      <xdr:rowOff>57150</xdr:rowOff>
    </xdr:to>
    <xdr:pic>
      <xdr:nvPicPr>
        <xdr:cNvPr id="4" name="Picture 2" descr="emil.png"/>
        <xdr:cNvPicPr preferRelativeResize="1">
          <a:picLocks noChangeAspect="1"/>
        </xdr:cNvPicPr>
      </xdr:nvPicPr>
      <xdr:blipFill>
        <a:blip r:embed="rId2"/>
        <a:stretch>
          <a:fillRect/>
        </a:stretch>
      </xdr:blipFill>
      <xdr:spPr>
        <a:xfrm>
          <a:off x="2581275" y="92802075"/>
          <a:ext cx="2095500" cy="1924050"/>
        </a:xfrm>
        <a:prstGeom prst="rect">
          <a:avLst/>
        </a:prstGeom>
        <a:noFill/>
        <a:ln w="9525" cmpd="sng">
          <a:noFill/>
        </a:ln>
      </xdr:spPr>
    </xdr:pic>
    <xdr:clientData/>
  </xdr:twoCellAnchor>
  <xdr:twoCellAnchor editAs="oneCell">
    <xdr:from>
      <xdr:col>4</xdr:col>
      <xdr:colOff>1905000</xdr:colOff>
      <xdr:row>516</xdr:row>
      <xdr:rowOff>9525</xdr:rowOff>
    </xdr:from>
    <xdr:to>
      <xdr:col>6</xdr:col>
      <xdr:colOff>66675</xdr:colOff>
      <xdr:row>518</xdr:row>
      <xdr:rowOff>0</xdr:rowOff>
    </xdr:to>
    <xdr:pic>
      <xdr:nvPicPr>
        <xdr:cNvPr id="5" name="Picture 6"/>
        <xdr:cNvPicPr preferRelativeResize="1">
          <a:picLocks noChangeAspect="1"/>
        </xdr:cNvPicPr>
      </xdr:nvPicPr>
      <xdr:blipFill>
        <a:blip r:embed="rId3"/>
        <a:stretch>
          <a:fillRect/>
        </a:stretch>
      </xdr:blipFill>
      <xdr:spPr>
        <a:xfrm>
          <a:off x="6162675" y="93183075"/>
          <a:ext cx="12287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280</xdr:row>
      <xdr:rowOff>0</xdr:rowOff>
    </xdr:from>
    <xdr:ext cx="180975" cy="276225"/>
    <xdr:sp fLocksText="0">
      <xdr:nvSpPr>
        <xdr:cNvPr id="1" name="TextBox 1"/>
        <xdr:cNvSpPr txBox="1">
          <a:spLocks noChangeArrowheads="1"/>
        </xdr:cNvSpPr>
      </xdr:nvSpPr>
      <xdr:spPr>
        <a:xfrm>
          <a:off x="7172325" y="66551175"/>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5</xdr:col>
      <xdr:colOff>190500</xdr:colOff>
      <xdr:row>4</xdr:row>
      <xdr:rowOff>57150</xdr:rowOff>
    </xdr:to>
    <xdr:pic>
      <xdr:nvPicPr>
        <xdr:cNvPr id="1" name="Picture 5" descr="img029.jpg"/>
        <xdr:cNvPicPr preferRelativeResize="1">
          <a:picLocks noChangeAspect="1"/>
        </xdr:cNvPicPr>
      </xdr:nvPicPr>
      <xdr:blipFill>
        <a:blip r:embed="rId1"/>
        <a:srcRect l="33479" t="42283" r="44822" b="53048"/>
        <a:stretch>
          <a:fillRect/>
        </a:stretch>
      </xdr:blipFill>
      <xdr:spPr>
        <a:xfrm>
          <a:off x="1828800" y="571500"/>
          <a:ext cx="1409700" cy="247650"/>
        </a:xfrm>
        <a:prstGeom prst="rect">
          <a:avLst/>
        </a:prstGeom>
        <a:noFill/>
        <a:ln w="9525" cmpd="sng">
          <a:noFill/>
        </a:ln>
      </xdr:spPr>
    </xdr:pic>
    <xdr:clientData/>
  </xdr:twoCellAnchor>
  <xdr:twoCellAnchor editAs="oneCell">
    <xdr:from>
      <xdr:col>3</xdr:col>
      <xdr:colOff>19050</xdr:colOff>
      <xdr:row>5</xdr:row>
      <xdr:rowOff>123825</xdr:rowOff>
    </xdr:from>
    <xdr:to>
      <xdr:col>5</xdr:col>
      <xdr:colOff>28575</xdr:colOff>
      <xdr:row>7</xdr:row>
      <xdr:rowOff>114300</xdr:rowOff>
    </xdr:to>
    <xdr:pic>
      <xdr:nvPicPr>
        <xdr:cNvPr id="2" name="Picture 6"/>
        <xdr:cNvPicPr preferRelativeResize="1">
          <a:picLocks noChangeAspect="1"/>
        </xdr:cNvPicPr>
      </xdr:nvPicPr>
      <xdr:blipFill>
        <a:blip r:embed="rId2"/>
        <a:stretch>
          <a:fillRect/>
        </a:stretch>
      </xdr:blipFill>
      <xdr:spPr>
        <a:xfrm>
          <a:off x="1847850" y="1076325"/>
          <a:ext cx="12287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R522"/>
  <sheetViews>
    <sheetView zoomScalePageLayoutView="0" workbookViewId="0" topLeftCell="A1">
      <selection activeCell="A4" sqref="A4"/>
    </sheetView>
  </sheetViews>
  <sheetFormatPr defaultColWidth="9.140625" defaultRowHeight="15"/>
  <cols>
    <col min="1" max="1" width="20.8515625" style="0" customWidth="1"/>
    <col min="2" max="2" width="17.140625" style="0" customWidth="1"/>
    <col min="3" max="3" width="14.8515625" style="0" customWidth="1"/>
    <col min="4" max="4" width="11.00390625" style="0" customWidth="1"/>
    <col min="5" max="5" width="31.140625" style="0" customWidth="1"/>
    <col min="6" max="6" width="14.8515625" style="0" customWidth="1"/>
    <col min="7" max="7" width="16.00390625" style="0" customWidth="1"/>
    <col min="8" max="8" width="15.28125" style="81" customWidth="1"/>
    <col min="9" max="9" width="15.421875" style="81" customWidth="1"/>
    <col min="10" max="10" width="12.57421875" style="0" customWidth="1"/>
    <col min="11" max="12" width="0.13671875" style="0" hidden="1" customWidth="1"/>
    <col min="13" max="13" width="9.140625" style="0" hidden="1" customWidth="1"/>
    <col min="15" max="15" width="15.57421875" style="0" customWidth="1"/>
    <col min="16" max="16" width="16.57421875" style="0" customWidth="1"/>
    <col min="17" max="17" width="16.28125" style="0" customWidth="1"/>
    <col min="18" max="18" width="14.421875" style="0" customWidth="1"/>
  </cols>
  <sheetData>
    <row r="1" spans="1:12" ht="15">
      <c r="A1" s="379" t="s">
        <v>0</v>
      </c>
      <c r="B1" s="379"/>
      <c r="C1" s="379"/>
      <c r="D1" s="379"/>
      <c r="E1" s="379"/>
      <c r="F1" s="379"/>
      <c r="G1" s="379"/>
      <c r="H1" s="379"/>
      <c r="I1" s="379"/>
      <c r="J1" s="379"/>
      <c r="K1" s="379"/>
      <c r="L1" s="379"/>
    </row>
    <row r="2" spans="1:12" ht="14.25">
      <c r="A2" s="380" t="s">
        <v>605</v>
      </c>
      <c r="B2" s="380"/>
      <c r="C2" s="380"/>
      <c r="D2" s="380"/>
      <c r="E2" s="380"/>
      <c r="F2" s="380"/>
      <c r="G2" s="380"/>
      <c r="H2" s="380"/>
      <c r="I2" s="380"/>
      <c r="J2" s="380"/>
      <c r="K2" s="380"/>
      <c r="L2" s="380"/>
    </row>
    <row r="3" spans="1:12" ht="14.25">
      <c r="A3" s="381" t="s">
        <v>1</v>
      </c>
      <c r="B3" s="381"/>
      <c r="C3" s="381"/>
      <c r="D3" s="381"/>
      <c r="E3" s="381"/>
      <c r="F3" s="381"/>
      <c r="G3" s="381"/>
      <c r="H3" s="381"/>
      <c r="I3" s="381"/>
      <c r="J3" s="381"/>
      <c r="K3" s="381"/>
      <c r="L3" s="381"/>
    </row>
    <row r="4" spans="1:10" ht="14.25">
      <c r="A4" s="5" t="s">
        <v>2</v>
      </c>
      <c r="B4" s="5" t="s">
        <v>4</v>
      </c>
      <c r="C4" s="5" t="s">
        <v>6</v>
      </c>
      <c r="D4" s="5" t="s">
        <v>9</v>
      </c>
      <c r="E4" s="5" t="s">
        <v>12</v>
      </c>
      <c r="F4" s="5" t="s">
        <v>13</v>
      </c>
      <c r="G4" s="5" t="s">
        <v>14</v>
      </c>
      <c r="H4" s="69" t="s">
        <v>17</v>
      </c>
      <c r="I4" s="70" t="s">
        <v>20</v>
      </c>
      <c r="J4" s="10" t="s">
        <v>22</v>
      </c>
    </row>
    <row r="5" spans="1:10" ht="14.25">
      <c r="A5" s="6" t="s">
        <v>3</v>
      </c>
      <c r="B5" s="6" t="s">
        <v>5</v>
      </c>
      <c r="C5" s="6" t="s">
        <v>7</v>
      </c>
      <c r="D5" s="6" t="s">
        <v>10</v>
      </c>
      <c r="E5" s="6"/>
      <c r="F5" s="6" t="s">
        <v>24</v>
      </c>
      <c r="G5" s="6" t="s">
        <v>27</v>
      </c>
      <c r="H5" s="71" t="s">
        <v>18</v>
      </c>
      <c r="I5" s="72" t="s">
        <v>21</v>
      </c>
      <c r="J5" s="1" t="s">
        <v>23</v>
      </c>
    </row>
    <row r="6" spans="1:10" ht="14.25">
      <c r="A6" s="7"/>
      <c r="B6" s="7"/>
      <c r="C6" s="6" t="s">
        <v>8</v>
      </c>
      <c r="D6" s="6" t="s">
        <v>11</v>
      </c>
      <c r="E6" s="7"/>
      <c r="F6" s="6" t="s">
        <v>26</v>
      </c>
      <c r="G6" s="6" t="s">
        <v>15</v>
      </c>
      <c r="H6" s="71" t="s">
        <v>19</v>
      </c>
      <c r="I6" s="72"/>
      <c r="J6" s="1"/>
    </row>
    <row r="7" spans="1:10" ht="14.25">
      <c r="A7" s="7"/>
      <c r="B7" s="7"/>
      <c r="C7" s="7"/>
      <c r="D7" s="7"/>
      <c r="E7" s="7"/>
      <c r="F7" s="6"/>
      <c r="G7" s="6" t="s">
        <v>16</v>
      </c>
      <c r="H7" s="71"/>
      <c r="I7" s="73"/>
      <c r="J7" s="2"/>
    </row>
    <row r="8" spans="1:10" ht="14.25">
      <c r="A8" s="8">
        <v>1</v>
      </c>
      <c r="B8" s="8">
        <v>2</v>
      </c>
      <c r="C8" s="8">
        <v>3</v>
      </c>
      <c r="D8" s="8">
        <v>4</v>
      </c>
      <c r="E8" s="8">
        <v>5</v>
      </c>
      <c r="F8" s="8">
        <v>6</v>
      </c>
      <c r="G8" s="8">
        <v>7</v>
      </c>
      <c r="H8" s="74">
        <v>8</v>
      </c>
      <c r="I8" s="75">
        <v>9</v>
      </c>
      <c r="J8" s="4">
        <v>10</v>
      </c>
    </row>
    <row r="9" spans="1:10" ht="14.25">
      <c r="A9" s="125" t="s">
        <v>25</v>
      </c>
      <c r="B9" s="126"/>
      <c r="C9" s="126"/>
      <c r="D9" s="127"/>
      <c r="E9" s="128"/>
      <c r="F9" s="128"/>
      <c r="G9" s="128"/>
      <c r="H9" s="129"/>
      <c r="I9" s="129"/>
      <c r="J9" s="130"/>
    </row>
    <row r="10" spans="1:10" ht="14.25">
      <c r="A10" s="15" t="s">
        <v>28</v>
      </c>
      <c r="B10" s="11"/>
      <c r="C10" s="11"/>
      <c r="D10" s="11"/>
      <c r="E10" s="11"/>
      <c r="F10" s="11"/>
      <c r="G10" s="11"/>
      <c r="H10" s="43"/>
      <c r="I10" s="43"/>
      <c r="J10" s="12"/>
    </row>
    <row r="11" spans="1:10" ht="14.25">
      <c r="A11" s="19" t="s">
        <v>29</v>
      </c>
      <c r="B11" s="18" t="s">
        <v>36</v>
      </c>
      <c r="C11" s="18" t="s">
        <v>41</v>
      </c>
      <c r="D11" s="20" t="s">
        <v>47</v>
      </c>
      <c r="E11" s="17" t="s">
        <v>55</v>
      </c>
      <c r="F11" s="19" t="s">
        <v>59</v>
      </c>
      <c r="G11" s="181">
        <v>232</v>
      </c>
      <c r="H11" s="141">
        <v>1373100</v>
      </c>
      <c r="I11" s="180">
        <v>1372600</v>
      </c>
      <c r="J11" s="143" t="s">
        <v>493</v>
      </c>
    </row>
    <row r="12" spans="1:10" ht="14.25">
      <c r="A12" s="19" t="s">
        <v>30</v>
      </c>
      <c r="B12" s="19" t="s">
        <v>37</v>
      </c>
      <c r="C12" s="19" t="s">
        <v>42</v>
      </c>
      <c r="D12" s="20" t="s">
        <v>48</v>
      </c>
      <c r="E12" s="17" t="s">
        <v>56</v>
      </c>
      <c r="F12" s="19" t="s">
        <v>60</v>
      </c>
      <c r="G12" s="83"/>
      <c r="H12" s="16"/>
      <c r="I12" s="16"/>
      <c r="J12" s="35" t="s">
        <v>494</v>
      </c>
    </row>
    <row r="13" spans="1:10" ht="14.25">
      <c r="A13" s="19" t="s">
        <v>31</v>
      </c>
      <c r="B13" s="19" t="s">
        <v>38</v>
      </c>
      <c r="C13" s="19" t="s">
        <v>31</v>
      </c>
      <c r="D13" s="20" t="s">
        <v>49</v>
      </c>
      <c r="E13" s="17" t="s">
        <v>57</v>
      </c>
      <c r="F13" s="19" t="s">
        <v>61</v>
      </c>
      <c r="G13" s="83"/>
      <c r="H13" s="16"/>
      <c r="I13" s="16"/>
      <c r="J13" s="35" t="s">
        <v>495</v>
      </c>
    </row>
    <row r="14" spans="1:10" ht="14.25">
      <c r="A14" s="19" t="s">
        <v>32</v>
      </c>
      <c r="B14" s="19" t="s">
        <v>39</v>
      </c>
      <c r="C14" s="19" t="s">
        <v>43</v>
      </c>
      <c r="D14" s="19" t="s">
        <v>50</v>
      </c>
      <c r="E14" s="17" t="s">
        <v>58</v>
      </c>
      <c r="F14" s="19"/>
      <c r="G14" s="83"/>
      <c r="H14" s="16"/>
      <c r="I14" s="16"/>
      <c r="J14" s="143" t="s">
        <v>496</v>
      </c>
    </row>
    <row r="15" spans="1:10" ht="14.25">
      <c r="A15" s="19" t="s">
        <v>33</v>
      </c>
      <c r="B15" s="19"/>
      <c r="C15" s="19" t="s">
        <v>44</v>
      </c>
      <c r="D15" s="19" t="s">
        <v>51</v>
      </c>
      <c r="E15" s="17"/>
      <c r="F15" s="19"/>
      <c r="G15" s="83"/>
      <c r="H15" s="16"/>
      <c r="I15" s="16"/>
      <c r="J15" s="143" t="s">
        <v>497</v>
      </c>
    </row>
    <row r="16" spans="1:10" ht="14.25">
      <c r="A16" s="19" t="s">
        <v>34</v>
      </c>
      <c r="B16" s="19" t="s">
        <v>40</v>
      </c>
      <c r="C16" s="19" t="s">
        <v>45</v>
      </c>
      <c r="D16" s="19"/>
      <c r="E16" s="17"/>
      <c r="F16" s="19"/>
      <c r="G16" s="83"/>
      <c r="H16" s="16"/>
      <c r="I16" s="16"/>
      <c r="J16" s="2"/>
    </row>
    <row r="17" spans="1:10" ht="14.25">
      <c r="A17" s="19" t="s">
        <v>35</v>
      </c>
      <c r="B17" s="7"/>
      <c r="C17" s="19" t="s">
        <v>46</v>
      </c>
      <c r="D17" s="19"/>
      <c r="E17" s="17" t="s">
        <v>498</v>
      </c>
      <c r="F17" s="19" t="s">
        <v>63</v>
      </c>
      <c r="G17" s="182">
        <v>184</v>
      </c>
      <c r="H17" s="16"/>
      <c r="I17" s="16"/>
      <c r="J17" s="2"/>
    </row>
    <row r="18" spans="1:10" ht="14.25">
      <c r="A18" s="7"/>
      <c r="B18" s="7"/>
      <c r="C18" s="7"/>
      <c r="D18" s="16"/>
      <c r="E18" s="17"/>
      <c r="F18" s="19" t="s">
        <v>64</v>
      </c>
      <c r="G18" s="83"/>
      <c r="H18" s="16"/>
      <c r="I18" s="16"/>
      <c r="J18" s="2"/>
    </row>
    <row r="19" spans="1:10" ht="14.25">
      <c r="A19" s="49" t="s">
        <v>65</v>
      </c>
      <c r="B19" s="18" t="s">
        <v>70</v>
      </c>
      <c r="C19" s="61" t="s">
        <v>41</v>
      </c>
      <c r="D19" s="62" t="s">
        <v>78</v>
      </c>
      <c r="E19" s="18"/>
      <c r="F19" s="18"/>
      <c r="G19" s="5"/>
      <c r="H19" s="58"/>
      <c r="I19" s="58"/>
      <c r="J19" s="42"/>
    </row>
    <row r="20" spans="1:10" ht="14.25">
      <c r="A20" s="19" t="s">
        <v>66</v>
      </c>
      <c r="B20" s="19" t="s">
        <v>71</v>
      </c>
      <c r="C20" s="22" t="s">
        <v>42</v>
      </c>
      <c r="D20" s="20" t="s">
        <v>49</v>
      </c>
      <c r="E20" s="19"/>
      <c r="F20" s="19"/>
      <c r="G20" s="6"/>
      <c r="H20" s="16"/>
      <c r="I20" s="16"/>
      <c r="J20" s="2"/>
    </row>
    <row r="21" spans="1:10" ht="14.25">
      <c r="A21" s="19" t="s">
        <v>67</v>
      </c>
      <c r="B21" s="19" t="s">
        <v>72</v>
      </c>
      <c r="C21" s="22" t="s">
        <v>76</v>
      </c>
      <c r="D21" s="17" t="s">
        <v>79</v>
      </c>
      <c r="E21" s="17" t="s">
        <v>84</v>
      </c>
      <c r="F21" s="22" t="s">
        <v>90</v>
      </c>
      <c r="G21" s="82">
        <v>1516</v>
      </c>
      <c r="H21" s="77">
        <v>58500</v>
      </c>
      <c r="I21" s="77">
        <v>47664</v>
      </c>
      <c r="J21" s="2"/>
    </row>
    <row r="22" spans="1:10" ht="14.25">
      <c r="A22" s="19" t="s">
        <v>68</v>
      </c>
      <c r="B22" s="19" t="s">
        <v>73</v>
      </c>
      <c r="C22" s="22" t="s">
        <v>77</v>
      </c>
      <c r="D22" s="17" t="s">
        <v>80</v>
      </c>
      <c r="E22" s="19" t="s">
        <v>85</v>
      </c>
      <c r="F22" s="22"/>
      <c r="G22" s="6"/>
      <c r="H22" s="16"/>
      <c r="I22" s="16"/>
      <c r="J22" s="2"/>
    </row>
    <row r="23" spans="1:10" ht="14.25">
      <c r="A23" s="19" t="s">
        <v>69</v>
      </c>
      <c r="B23" s="19" t="s">
        <v>74</v>
      </c>
      <c r="C23" s="22" t="s">
        <v>43</v>
      </c>
      <c r="D23" s="17" t="s">
        <v>81</v>
      </c>
      <c r="E23" s="19"/>
      <c r="F23" s="19"/>
      <c r="G23" s="6"/>
      <c r="H23" s="16"/>
      <c r="I23" s="16"/>
      <c r="J23" s="2"/>
    </row>
    <row r="24" spans="1:10" ht="14.25">
      <c r="A24" s="19"/>
      <c r="B24" s="19"/>
      <c r="C24" s="22" t="s">
        <v>44</v>
      </c>
      <c r="D24" s="17"/>
      <c r="E24" s="19"/>
      <c r="F24" s="19"/>
      <c r="G24" s="6"/>
      <c r="H24" s="16"/>
      <c r="I24" s="16"/>
      <c r="J24" s="2"/>
    </row>
    <row r="25" spans="1:10" ht="14.25">
      <c r="A25" s="16"/>
      <c r="B25" s="19" t="s">
        <v>75</v>
      </c>
      <c r="C25" s="22" t="s">
        <v>45</v>
      </c>
      <c r="D25" s="17" t="s">
        <v>52</v>
      </c>
      <c r="E25" s="17" t="s">
        <v>486</v>
      </c>
      <c r="F25" s="19" t="s">
        <v>447</v>
      </c>
      <c r="G25" s="86">
        <v>21</v>
      </c>
      <c r="H25" s="77">
        <v>7500</v>
      </c>
      <c r="I25" s="77">
        <v>7500</v>
      </c>
      <c r="J25" s="2"/>
    </row>
    <row r="26" spans="1:10" ht="14.25">
      <c r="A26" s="16"/>
      <c r="B26" s="19"/>
      <c r="C26" s="22" t="s">
        <v>46</v>
      </c>
      <c r="D26" s="19" t="s">
        <v>53</v>
      </c>
      <c r="E26" s="17" t="s">
        <v>487</v>
      </c>
      <c r="F26" s="19" t="s">
        <v>168</v>
      </c>
      <c r="G26" s="6"/>
      <c r="H26" s="16"/>
      <c r="I26" s="16"/>
      <c r="J26" s="2"/>
    </row>
    <row r="27" spans="1:10" ht="14.25">
      <c r="A27" s="16"/>
      <c r="B27" s="19"/>
      <c r="C27" s="19"/>
      <c r="D27" s="19" t="s">
        <v>54</v>
      </c>
      <c r="E27" s="17"/>
      <c r="F27" s="19"/>
      <c r="G27" s="6"/>
      <c r="H27" s="16"/>
      <c r="I27" s="16"/>
      <c r="J27" s="2"/>
    </row>
    <row r="28" spans="1:10" ht="14.25">
      <c r="A28" s="16"/>
      <c r="B28" s="16"/>
      <c r="C28" s="19"/>
      <c r="D28" s="19"/>
      <c r="E28" s="19"/>
      <c r="F28" s="19"/>
      <c r="G28" s="6"/>
      <c r="H28" s="16"/>
      <c r="I28" s="16"/>
      <c r="J28" s="2"/>
    </row>
    <row r="29" spans="1:10" ht="14.25">
      <c r="A29" s="16"/>
      <c r="B29" s="16"/>
      <c r="C29" s="19"/>
      <c r="D29" s="19" t="s">
        <v>82</v>
      </c>
      <c r="E29" s="17" t="s">
        <v>86</v>
      </c>
      <c r="F29" s="19" t="s">
        <v>91</v>
      </c>
      <c r="G29" s="83">
        <v>206</v>
      </c>
      <c r="H29" s="77">
        <v>18210</v>
      </c>
      <c r="I29" s="77">
        <v>18210</v>
      </c>
      <c r="J29" s="2"/>
    </row>
    <row r="30" spans="1:10" ht="14.25">
      <c r="A30" s="16"/>
      <c r="B30" s="16"/>
      <c r="C30" s="19"/>
      <c r="D30" s="19" t="s">
        <v>51</v>
      </c>
      <c r="E30" s="17" t="s">
        <v>87</v>
      </c>
      <c r="F30" s="19" t="s">
        <v>92</v>
      </c>
      <c r="G30" s="6"/>
      <c r="H30" s="16"/>
      <c r="I30" s="16"/>
      <c r="J30" s="2"/>
    </row>
    <row r="31" spans="1:10" ht="14.25">
      <c r="A31" s="16"/>
      <c r="B31" s="16"/>
      <c r="C31" s="19"/>
      <c r="D31" s="19" t="s">
        <v>83</v>
      </c>
      <c r="E31" s="17" t="s">
        <v>88</v>
      </c>
      <c r="F31" s="19" t="s">
        <v>93</v>
      </c>
      <c r="G31" s="82">
        <v>1516</v>
      </c>
      <c r="H31" s="77">
        <v>2753570</v>
      </c>
      <c r="I31" s="77">
        <v>2753570</v>
      </c>
      <c r="J31" s="2"/>
    </row>
    <row r="32" spans="1:10" ht="14.25">
      <c r="A32" s="31"/>
      <c r="B32" s="31"/>
      <c r="C32" s="21"/>
      <c r="D32" s="33"/>
      <c r="E32" s="33" t="s">
        <v>89</v>
      </c>
      <c r="F32" s="21" t="s">
        <v>94</v>
      </c>
      <c r="G32" s="8"/>
      <c r="H32" s="31"/>
      <c r="I32" s="31"/>
      <c r="J32" s="3"/>
    </row>
    <row r="33" spans="1:10" ht="14.25">
      <c r="A33" s="49" t="s">
        <v>65</v>
      </c>
      <c r="B33" s="18" t="s">
        <v>70</v>
      </c>
      <c r="C33" s="18" t="s">
        <v>41</v>
      </c>
      <c r="D33" s="93" t="s">
        <v>96</v>
      </c>
      <c r="E33" s="58"/>
      <c r="F33" s="18"/>
      <c r="G33" s="9"/>
      <c r="H33" s="58"/>
      <c r="I33" s="58"/>
      <c r="J33" s="42"/>
    </row>
    <row r="34" spans="1:10" ht="14.25">
      <c r="A34" s="19" t="s">
        <v>66</v>
      </c>
      <c r="B34" s="19" t="s">
        <v>71</v>
      </c>
      <c r="C34" s="19" t="s">
        <v>95</v>
      </c>
      <c r="D34" s="23" t="s">
        <v>49</v>
      </c>
      <c r="E34" s="24"/>
      <c r="F34" s="19"/>
      <c r="G34" s="7"/>
      <c r="H34" s="16"/>
      <c r="I34" s="16"/>
      <c r="J34" s="2"/>
    </row>
    <row r="35" spans="1:10" ht="14.25">
      <c r="A35" s="19" t="s">
        <v>67</v>
      </c>
      <c r="B35" s="19" t="s">
        <v>72</v>
      </c>
      <c r="C35" s="19" t="s">
        <v>43</v>
      </c>
      <c r="D35" s="17" t="s">
        <v>79</v>
      </c>
      <c r="E35" s="17" t="s">
        <v>97</v>
      </c>
      <c r="F35" s="19" t="s">
        <v>90</v>
      </c>
      <c r="G35" s="83">
        <v>800</v>
      </c>
      <c r="H35" s="16"/>
      <c r="I35" s="16"/>
      <c r="J35" s="2"/>
    </row>
    <row r="36" spans="1:10" ht="14.25">
      <c r="A36" s="19" t="s">
        <v>68</v>
      </c>
      <c r="B36" s="19" t="s">
        <v>73</v>
      </c>
      <c r="C36" s="19" t="s">
        <v>44</v>
      </c>
      <c r="D36" s="17" t="s">
        <v>80</v>
      </c>
      <c r="E36" s="25" t="s">
        <v>98</v>
      </c>
      <c r="F36" s="19"/>
      <c r="G36" s="7"/>
      <c r="H36" s="16"/>
      <c r="I36" s="16"/>
      <c r="J36" s="2"/>
    </row>
    <row r="37" spans="1:10" ht="14.25">
      <c r="A37" s="19" t="s">
        <v>69</v>
      </c>
      <c r="B37" s="19" t="s">
        <v>74</v>
      </c>
      <c r="C37" s="19" t="s">
        <v>45</v>
      </c>
      <c r="D37" s="17" t="s">
        <v>81</v>
      </c>
      <c r="E37" s="19" t="s">
        <v>99</v>
      </c>
      <c r="F37" s="19"/>
      <c r="G37" s="7"/>
      <c r="H37" s="16"/>
      <c r="I37" s="16"/>
      <c r="J37" s="2"/>
    </row>
    <row r="38" spans="1:14" ht="14.25">
      <c r="A38" s="21"/>
      <c r="B38" s="21"/>
      <c r="C38" s="21" t="s">
        <v>46</v>
      </c>
      <c r="D38" s="33"/>
      <c r="E38" s="21"/>
      <c r="F38" s="21"/>
      <c r="G38" s="14"/>
      <c r="H38" s="31"/>
      <c r="I38" s="31"/>
      <c r="J38" s="3"/>
      <c r="N38" s="46"/>
    </row>
    <row r="39" spans="1:10" ht="14.25">
      <c r="A39" s="19"/>
      <c r="B39" s="19"/>
      <c r="C39" s="19"/>
      <c r="D39" s="17" t="s">
        <v>449</v>
      </c>
      <c r="E39" s="19" t="s">
        <v>970</v>
      </c>
      <c r="F39" s="19" t="s">
        <v>450</v>
      </c>
      <c r="G39" s="83">
        <v>35</v>
      </c>
      <c r="H39" s="77">
        <v>41500</v>
      </c>
      <c r="I39" s="77">
        <v>41500</v>
      </c>
      <c r="J39" s="2"/>
    </row>
    <row r="40" spans="1:10" ht="14.25">
      <c r="A40" s="19"/>
      <c r="B40" s="19"/>
      <c r="C40" s="19"/>
      <c r="D40" s="19" t="s">
        <v>53</v>
      </c>
      <c r="E40" s="19"/>
      <c r="F40" s="19" t="s">
        <v>431</v>
      </c>
      <c r="G40" s="7"/>
      <c r="H40" s="16"/>
      <c r="I40" s="16"/>
      <c r="J40" s="2"/>
    </row>
    <row r="41" spans="1:10" ht="14.25">
      <c r="A41" s="19"/>
      <c r="B41" s="19"/>
      <c r="C41" s="19"/>
      <c r="D41" s="19" t="s">
        <v>54</v>
      </c>
      <c r="E41" s="19"/>
      <c r="F41" s="19"/>
      <c r="G41" s="7"/>
      <c r="H41" s="16"/>
      <c r="I41" s="16"/>
      <c r="J41" s="2"/>
    </row>
    <row r="42" spans="1:10" ht="14.25">
      <c r="A42" s="19"/>
      <c r="B42" s="19"/>
      <c r="C42" s="19"/>
      <c r="D42" s="19"/>
      <c r="E42" s="19" t="s">
        <v>488</v>
      </c>
      <c r="F42" s="19" t="s">
        <v>450</v>
      </c>
      <c r="G42" s="83">
        <v>35</v>
      </c>
      <c r="H42" s="77">
        <v>36625</v>
      </c>
      <c r="I42" s="77">
        <v>36625</v>
      </c>
      <c r="J42" s="2"/>
    </row>
    <row r="43" spans="1:10" ht="14.25">
      <c r="A43" s="19"/>
      <c r="B43" s="19"/>
      <c r="C43" s="19"/>
      <c r="D43" s="19"/>
      <c r="E43" s="19"/>
      <c r="F43" s="19" t="s">
        <v>431</v>
      </c>
      <c r="G43" s="7"/>
      <c r="H43" s="16"/>
      <c r="I43" s="16"/>
      <c r="J43" s="2"/>
    </row>
    <row r="44" spans="1:10" ht="14.25">
      <c r="A44" s="19"/>
      <c r="B44" s="19"/>
      <c r="C44" s="19"/>
      <c r="D44" s="19"/>
      <c r="E44" s="19"/>
      <c r="F44" s="19"/>
      <c r="G44" s="7"/>
      <c r="H44" s="16"/>
      <c r="I44" s="16"/>
      <c r="J44" s="2"/>
    </row>
    <row r="45" spans="1:10" ht="14.25">
      <c r="A45" s="19"/>
      <c r="B45" s="19"/>
      <c r="C45" s="19"/>
      <c r="D45" s="19"/>
      <c r="E45" s="19"/>
      <c r="F45" s="19"/>
      <c r="G45" s="83"/>
      <c r="H45" s="77"/>
      <c r="I45" s="77"/>
      <c r="J45" s="2"/>
    </row>
    <row r="46" spans="1:10" ht="14.25">
      <c r="A46" s="19"/>
      <c r="B46" s="19"/>
      <c r="C46" s="19"/>
      <c r="D46" s="19"/>
      <c r="E46" s="19"/>
      <c r="F46" s="19"/>
      <c r="G46" s="7"/>
      <c r="H46" s="16"/>
      <c r="I46" s="16"/>
      <c r="J46" s="2"/>
    </row>
    <row r="47" spans="1:10" ht="14.25">
      <c r="A47" s="21"/>
      <c r="B47" s="21"/>
      <c r="C47" s="21"/>
      <c r="D47" s="19"/>
      <c r="E47" s="94"/>
      <c r="F47" s="21"/>
      <c r="G47" s="14"/>
      <c r="H47" s="31"/>
      <c r="I47" s="31"/>
      <c r="J47" s="3"/>
    </row>
    <row r="48" spans="1:10" ht="14.25">
      <c r="A48" s="49" t="s">
        <v>100</v>
      </c>
      <c r="B48" s="18" t="s">
        <v>70</v>
      </c>
      <c r="C48" s="61" t="s">
        <v>41</v>
      </c>
      <c r="D48" s="93" t="s">
        <v>105</v>
      </c>
      <c r="E48" s="58"/>
      <c r="F48" s="18"/>
      <c r="G48" s="9"/>
      <c r="H48" s="102"/>
      <c r="I48" s="154"/>
      <c r="J48" s="9"/>
    </row>
    <row r="49" spans="1:10" ht="14.25">
      <c r="A49" s="19" t="s">
        <v>101</v>
      </c>
      <c r="B49" s="19" t="s">
        <v>71</v>
      </c>
      <c r="C49" s="22" t="s">
        <v>42</v>
      </c>
      <c r="D49" s="23" t="s">
        <v>49</v>
      </c>
      <c r="E49" s="28"/>
      <c r="F49" s="19"/>
      <c r="G49" s="7"/>
      <c r="H49" s="16"/>
      <c r="I49" s="16"/>
      <c r="J49" s="2"/>
    </row>
    <row r="50" spans="1:10" ht="14.25">
      <c r="A50" s="19" t="s">
        <v>102</v>
      </c>
      <c r="B50" s="19" t="s">
        <v>72</v>
      </c>
      <c r="C50" s="22" t="s">
        <v>104</v>
      </c>
      <c r="D50" s="17" t="s">
        <v>79</v>
      </c>
      <c r="E50" s="28" t="s">
        <v>110</v>
      </c>
      <c r="F50" s="19" t="s">
        <v>122</v>
      </c>
      <c r="G50" s="82"/>
      <c r="H50" s="16"/>
      <c r="I50" s="16"/>
      <c r="J50" s="2"/>
    </row>
    <row r="51" spans="1:10" ht="14.25">
      <c r="A51" s="19" t="s">
        <v>103</v>
      </c>
      <c r="B51" s="19" t="s">
        <v>73</v>
      </c>
      <c r="C51" s="22" t="s">
        <v>43</v>
      </c>
      <c r="D51" s="17" t="s">
        <v>80</v>
      </c>
      <c r="E51" s="17" t="s">
        <v>111</v>
      </c>
      <c r="F51" s="19" t="s">
        <v>123</v>
      </c>
      <c r="G51" s="7"/>
      <c r="H51" s="16"/>
      <c r="I51" s="16"/>
      <c r="J51" s="2"/>
    </row>
    <row r="52" spans="1:10" ht="14.25">
      <c r="A52" s="19" t="s">
        <v>69</v>
      </c>
      <c r="B52" s="19" t="s">
        <v>74</v>
      </c>
      <c r="C52" s="22" t="s">
        <v>44</v>
      </c>
      <c r="D52" s="17" t="s">
        <v>81</v>
      </c>
      <c r="E52" s="29" t="s">
        <v>112</v>
      </c>
      <c r="F52" s="19"/>
      <c r="G52" s="82">
        <v>22525</v>
      </c>
      <c r="H52" s="16"/>
      <c r="I52" s="16"/>
      <c r="J52" s="2"/>
    </row>
    <row r="53" spans="1:10" ht="14.25">
      <c r="A53" s="19"/>
      <c r="B53" s="19"/>
      <c r="C53" s="22" t="s">
        <v>45</v>
      </c>
      <c r="D53" s="17"/>
      <c r="E53" s="29" t="s">
        <v>113</v>
      </c>
      <c r="F53" s="19"/>
      <c r="G53" s="82">
        <v>13331</v>
      </c>
      <c r="H53" s="77"/>
      <c r="I53" s="16"/>
      <c r="J53" s="2"/>
    </row>
    <row r="54" spans="1:10" ht="14.25">
      <c r="A54" s="19"/>
      <c r="B54" s="19" t="s">
        <v>75</v>
      </c>
      <c r="C54" s="22" t="s">
        <v>46</v>
      </c>
      <c r="D54" s="17"/>
      <c r="E54" s="29"/>
      <c r="F54" s="27"/>
      <c r="G54" s="83"/>
      <c r="H54" s="16"/>
      <c r="I54" s="16"/>
      <c r="J54" s="2"/>
    </row>
    <row r="55" spans="1:10" ht="14.25">
      <c r="A55" s="27"/>
      <c r="B55" s="27"/>
      <c r="C55" s="27"/>
      <c r="D55" s="17"/>
      <c r="E55" s="28" t="s">
        <v>114</v>
      </c>
      <c r="F55" s="19" t="s">
        <v>124</v>
      </c>
      <c r="G55" s="83" t="s">
        <v>489</v>
      </c>
      <c r="H55" s="16"/>
      <c r="I55" s="16"/>
      <c r="J55" s="2"/>
    </row>
    <row r="56" spans="1:10" ht="14.25">
      <c r="A56" s="27"/>
      <c r="B56" s="27"/>
      <c r="C56" s="27"/>
      <c r="D56" s="17"/>
      <c r="E56" s="28" t="s">
        <v>115</v>
      </c>
      <c r="F56" s="19" t="s">
        <v>125</v>
      </c>
      <c r="G56" s="7"/>
      <c r="H56" s="16"/>
      <c r="I56" s="16"/>
      <c r="J56" s="2"/>
    </row>
    <row r="57" spans="1:10" ht="14.25">
      <c r="A57" s="59"/>
      <c r="B57" s="59"/>
      <c r="C57" s="59"/>
      <c r="D57" s="33"/>
      <c r="E57" s="60"/>
      <c r="F57" s="21" t="s">
        <v>126</v>
      </c>
      <c r="G57" s="14"/>
      <c r="H57" s="31"/>
      <c r="I57" s="31"/>
      <c r="J57" s="3"/>
    </row>
    <row r="58" spans="1:10" ht="14.25">
      <c r="A58" s="27"/>
      <c r="B58" s="27"/>
      <c r="C58" s="27"/>
      <c r="D58" s="17" t="s">
        <v>106</v>
      </c>
      <c r="E58" s="28" t="s">
        <v>116</v>
      </c>
      <c r="F58" s="19" t="s">
        <v>127</v>
      </c>
      <c r="G58" s="83">
        <v>27</v>
      </c>
      <c r="H58" s="16"/>
      <c r="I58" s="16"/>
      <c r="J58" s="2"/>
    </row>
    <row r="59" spans="1:10" ht="14.25">
      <c r="A59" s="27"/>
      <c r="B59" s="27"/>
      <c r="C59" s="27"/>
      <c r="D59" s="17" t="s">
        <v>107</v>
      </c>
      <c r="E59" s="17" t="s">
        <v>117</v>
      </c>
      <c r="F59" s="19" t="s">
        <v>128</v>
      </c>
      <c r="G59" s="7"/>
      <c r="H59" s="16"/>
      <c r="I59" s="16"/>
      <c r="J59" s="2"/>
    </row>
    <row r="60" spans="1:10" ht="14.25">
      <c r="A60" s="27"/>
      <c r="B60" s="27"/>
      <c r="C60" s="27"/>
      <c r="D60" s="17" t="s">
        <v>108</v>
      </c>
      <c r="E60" s="25"/>
      <c r="F60" s="19" t="s">
        <v>129</v>
      </c>
      <c r="G60" s="7"/>
      <c r="H60" s="16"/>
      <c r="I60" s="16"/>
      <c r="J60" s="2"/>
    </row>
    <row r="61" spans="1:10" ht="14.25">
      <c r="A61" s="27"/>
      <c r="B61" s="27"/>
      <c r="C61" s="27"/>
      <c r="D61" s="17"/>
      <c r="E61" s="25"/>
      <c r="F61" s="19" t="s">
        <v>130</v>
      </c>
      <c r="G61" s="7"/>
      <c r="H61" s="16"/>
      <c r="I61" s="16"/>
      <c r="J61" s="2"/>
    </row>
    <row r="62" spans="1:10" ht="14.25">
      <c r="A62" s="27"/>
      <c r="B62" s="27"/>
      <c r="C62" s="27"/>
      <c r="D62" s="17"/>
      <c r="E62" s="25"/>
      <c r="F62" s="19" t="s">
        <v>131</v>
      </c>
      <c r="G62" s="7"/>
      <c r="H62" s="16"/>
      <c r="I62" s="16"/>
      <c r="J62" s="2"/>
    </row>
    <row r="63" spans="1:10" ht="14.25">
      <c r="A63" s="27"/>
      <c r="B63" s="27"/>
      <c r="C63" s="27"/>
      <c r="D63" s="17"/>
      <c r="E63" s="28" t="s">
        <v>118</v>
      </c>
      <c r="F63" s="19" t="s">
        <v>132</v>
      </c>
      <c r="G63" s="83">
        <v>20</v>
      </c>
      <c r="H63" s="16"/>
      <c r="I63" s="16"/>
      <c r="J63" s="2"/>
    </row>
    <row r="64" spans="1:10" ht="14.25">
      <c r="A64" s="7"/>
      <c r="B64" s="27"/>
      <c r="C64" s="27"/>
      <c r="D64" s="17"/>
      <c r="E64" s="17" t="s">
        <v>396</v>
      </c>
      <c r="F64" s="19"/>
      <c r="G64" s="7"/>
      <c r="H64" s="16"/>
      <c r="I64" s="16"/>
      <c r="J64" s="2"/>
    </row>
    <row r="65" spans="1:10" ht="14.25">
      <c r="A65" s="7"/>
      <c r="B65" s="7"/>
      <c r="C65" s="27"/>
      <c r="D65" s="17"/>
      <c r="E65" s="28" t="s">
        <v>971</v>
      </c>
      <c r="F65" s="19" t="s">
        <v>366</v>
      </c>
      <c r="G65" s="83">
        <v>28</v>
      </c>
      <c r="H65" s="16"/>
      <c r="I65" s="16"/>
      <c r="J65" s="2"/>
    </row>
    <row r="66" spans="1:10" ht="14.25">
      <c r="A66" s="7"/>
      <c r="B66" s="7"/>
      <c r="C66" s="27"/>
      <c r="D66" s="17"/>
      <c r="E66" s="17" t="s">
        <v>119</v>
      </c>
      <c r="F66" s="19" t="s">
        <v>367</v>
      </c>
      <c r="G66" s="83"/>
      <c r="H66" s="16"/>
      <c r="I66" s="16"/>
      <c r="J66" s="2"/>
    </row>
    <row r="67" spans="1:10" ht="14.25">
      <c r="A67" s="7"/>
      <c r="B67" s="7"/>
      <c r="C67" s="27"/>
      <c r="D67" s="17"/>
      <c r="E67" s="28" t="s">
        <v>972</v>
      </c>
      <c r="F67" s="19" t="s">
        <v>366</v>
      </c>
      <c r="G67" s="83">
        <v>24</v>
      </c>
      <c r="H67" s="16"/>
      <c r="I67" s="16"/>
      <c r="J67" s="2"/>
    </row>
    <row r="68" spans="1:10" ht="14.25">
      <c r="A68" s="7"/>
      <c r="B68" s="7"/>
      <c r="C68" s="27"/>
      <c r="D68" s="17"/>
      <c r="E68" s="17" t="s">
        <v>973</v>
      </c>
      <c r="F68" s="19" t="s">
        <v>367</v>
      </c>
      <c r="G68" s="83"/>
      <c r="H68" s="16"/>
      <c r="I68" s="16"/>
      <c r="J68" s="2"/>
    </row>
    <row r="69" spans="1:10" ht="14.25">
      <c r="A69" s="7"/>
      <c r="B69" s="7"/>
      <c r="C69" s="27"/>
      <c r="D69" s="17"/>
      <c r="E69" s="28" t="s">
        <v>974</v>
      </c>
      <c r="F69" s="19" t="s">
        <v>366</v>
      </c>
      <c r="G69" s="83">
        <v>38</v>
      </c>
      <c r="H69" s="16"/>
      <c r="I69" s="16"/>
      <c r="J69" s="2"/>
    </row>
    <row r="70" spans="1:10" ht="14.25">
      <c r="A70" s="7"/>
      <c r="B70" s="7"/>
      <c r="C70" s="27"/>
      <c r="D70" s="17"/>
      <c r="E70" s="17" t="s">
        <v>975</v>
      </c>
      <c r="F70" s="19" t="s">
        <v>367</v>
      </c>
      <c r="G70" s="83"/>
      <c r="H70" s="16"/>
      <c r="I70" s="16"/>
      <c r="J70" s="2"/>
    </row>
    <row r="71" spans="1:10" ht="14.25">
      <c r="A71" s="14"/>
      <c r="B71" s="14"/>
      <c r="C71" s="59"/>
      <c r="D71" s="33"/>
      <c r="E71" s="33"/>
      <c r="F71" s="21"/>
      <c r="G71" s="84"/>
      <c r="H71" s="31"/>
      <c r="I71" s="31"/>
      <c r="J71" s="3"/>
    </row>
    <row r="72" spans="1:10" ht="14.25">
      <c r="A72" s="9"/>
      <c r="B72" s="9"/>
      <c r="C72" s="177"/>
      <c r="D72" s="122"/>
      <c r="E72" s="122"/>
      <c r="F72" s="18"/>
      <c r="G72" s="9"/>
      <c r="H72" s="58"/>
      <c r="I72" s="58"/>
      <c r="J72" s="42"/>
    </row>
    <row r="73" spans="1:10" ht="14.25">
      <c r="A73" s="7"/>
      <c r="B73" s="7"/>
      <c r="C73" s="7"/>
      <c r="D73" s="17" t="s">
        <v>109</v>
      </c>
      <c r="E73" s="28" t="s">
        <v>120</v>
      </c>
      <c r="F73" s="19" t="s">
        <v>133</v>
      </c>
      <c r="G73" s="83">
        <v>9</v>
      </c>
      <c r="H73" s="16"/>
      <c r="I73" s="16"/>
      <c r="J73" s="2"/>
    </row>
    <row r="74" spans="1:10" ht="14.25">
      <c r="A74" s="7"/>
      <c r="B74" s="7"/>
      <c r="C74" s="7"/>
      <c r="D74" s="19" t="s">
        <v>53</v>
      </c>
      <c r="E74" s="28" t="s">
        <v>121</v>
      </c>
      <c r="F74" s="19" t="s">
        <v>134</v>
      </c>
      <c r="G74" s="7"/>
      <c r="H74" s="16"/>
      <c r="I74" s="16"/>
      <c r="J74" s="2"/>
    </row>
    <row r="75" spans="1:10" ht="14.25">
      <c r="A75" s="7"/>
      <c r="B75" s="7"/>
      <c r="C75" s="7"/>
      <c r="D75" s="19" t="s">
        <v>54</v>
      </c>
      <c r="E75" s="28"/>
      <c r="F75" s="19"/>
      <c r="G75" s="7"/>
      <c r="H75" s="16"/>
      <c r="I75" s="16"/>
      <c r="J75" s="2"/>
    </row>
    <row r="76" spans="1:14" ht="14.25">
      <c r="A76" s="7"/>
      <c r="B76" s="7"/>
      <c r="C76" s="7"/>
      <c r="D76" s="19"/>
      <c r="E76" s="28" t="s">
        <v>491</v>
      </c>
      <c r="F76" s="19" t="s">
        <v>446</v>
      </c>
      <c r="G76" s="83">
        <v>510</v>
      </c>
      <c r="H76" s="78">
        <v>354500</v>
      </c>
      <c r="I76" s="78">
        <v>354500</v>
      </c>
      <c r="J76" s="2"/>
      <c r="K76" s="46"/>
      <c r="L76" s="46"/>
      <c r="M76" s="46"/>
      <c r="N76" s="46"/>
    </row>
    <row r="77" spans="1:14" ht="14.25">
      <c r="A77" s="7"/>
      <c r="B77" s="7"/>
      <c r="C77" s="7"/>
      <c r="D77" s="19"/>
      <c r="E77" s="28"/>
      <c r="F77" s="19" t="s">
        <v>445</v>
      </c>
      <c r="G77" s="83"/>
      <c r="H77" s="16"/>
      <c r="I77" s="16"/>
      <c r="J77" s="2"/>
      <c r="K77" s="57"/>
      <c r="L77" s="57"/>
      <c r="M77" s="57"/>
      <c r="N77" s="46"/>
    </row>
    <row r="78" spans="1:14" ht="14.25">
      <c r="A78" s="7"/>
      <c r="B78" s="7"/>
      <c r="C78" s="7"/>
      <c r="D78" s="19"/>
      <c r="E78" s="28" t="s">
        <v>492</v>
      </c>
      <c r="F78" s="19" t="s">
        <v>135</v>
      </c>
      <c r="G78" s="83">
        <v>500</v>
      </c>
      <c r="H78" s="77">
        <v>175000</v>
      </c>
      <c r="I78" s="77">
        <v>175000</v>
      </c>
      <c r="J78" s="2"/>
      <c r="K78" s="46"/>
      <c r="L78" s="46"/>
      <c r="M78" s="46"/>
      <c r="N78" s="46"/>
    </row>
    <row r="79" spans="1:14" ht="14.25">
      <c r="A79" s="7"/>
      <c r="B79" s="7"/>
      <c r="C79" s="7"/>
      <c r="D79" s="19"/>
      <c r="E79" s="28" t="s">
        <v>490</v>
      </c>
      <c r="F79" s="19" t="s">
        <v>445</v>
      </c>
      <c r="G79" s="83"/>
      <c r="H79" s="16"/>
      <c r="I79" s="16"/>
      <c r="J79" s="2"/>
      <c r="K79" s="46"/>
      <c r="L79" s="46"/>
      <c r="M79" s="46"/>
      <c r="N79" s="46"/>
    </row>
    <row r="80" spans="1:14" ht="14.25">
      <c r="A80" s="7"/>
      <c r="B80" s="7"/>
      <c r="C80" s="7"/>
      <c r="D80" s="19"/>
      <c r="E80" s="28"/>
      <c r="F80" s="19"/>
      <c r="G80" s="83"/>
      <c r="H80" s="77"/>
      <c r="I80" s="77"/>
      <c r="J80" s="2"/>
      <c r="K80" s="46"/>
      <c r="L80" s="46"/>
      <c r="M80" s="46"/>
      <c r="N80" s="46"/>
    </row>
    <row r="81" spans="1:14" ht="14.25">
      <c r="A81" s="7"/>
      <c r="B81" s="7"/>
      <c r="C81" s="7"/>
      <c r="D81" s="19"/>
      <c r="E81" s="28" t="s">
        <v>1007</v>
      </c>
      <c r="F81" s="19" t="s">
        <v>978</v>
      </c>
      <c r="G81" s="83">
        <v>60</v>
      </c>
      <c r="H81" s="77">
        <v>69500</v>
      </c>
      <c r="I81" s="77">
        <v>69500</v>
      </c>
      <c r="J81" s="2"/>
      <c r="K81" s="46"/>
      <c r="L81" s="46"/>
      <c r="M81" s="46"/>
      <c r="N81" s="46"/>
    </row>
    <row r="82" spans="1:14" ht="14.25">
      <c r="A82" s="7"/>
      <c r="B82" s="7"/>
      <c r="C82" s="7"/>
      <c r="D82" s="19"/>
      <c r="E82" s="28" t="s">
        <v>977</v>
      </c>
      <c r="F82" s="19"/>
      <c r="G82" s="83"/>
      <c r="H82" s="16"/>
      <c r="I82" s="16"/>
      <c r="J82" s="2"/>
      <c r="K82" s="46"/>
      <c r="L82" s="46"/>
      <c r="M82" s="46"/>
      <c r="N82" s="46"/>
    </row>
    <row r="83" spans="1:14" ht="14.25">
      <c r="A83" s="7"/>
      <c r="B83" s="7"/>
      <c r="C83" s="7"/>
      <c r="D83" s="19"/>
      <c r="E83" s="28" t="s">
        <v>1008</v>
      </c>
      <c r="F83" s="19" t="s">
        <v>981</v>
      </c>
      <c r="G83" s="83">
        <v>8</v>
      </c>
      <c r="H83" s="77">
        <v>154600</v>
      </c>
      <c r="I83" s="77">
        <v>154600</v>
      </c>
      <c r="J83" s="2"/>
      <c r="K83" s="46"/>
      <c r="L83" s="46"/>
      <c r="M83" s="46"/>
      <c r="N83" s="46"/>
    </row>
    <row r="84" spans="1:14" ht="14.25">
      <c r="A84" s="7"/>
      <c r="B84" s="7"/>
      <c r="C84" s="7"/>
      <c r="D84" s="19"/>
      <c r="E84" s="28" t="s">
        <v>979</v>
      </c>
      <c r="F84" s="83" t="s">
        <v>168</v>
      </c>
      <c r="G84" s="83"/>
      <c r="H84" s="16"/>
      <c r="I84" s="16"/>
      <c r="J84" s="2"/>
      <c r="K84" s="46"/>
      <c r="L84" s="46"/>
      <c r="M84" s="46"/>
      <c r="N84" s="46"/>
    </row>
    <row r="85" spans="1:14" ht="14.25">
      <c r="A85" s="7"/>
      <c r="B85" s="7"/>
      <c r="C85" s="7"/>
      <c r="D85" s="19"/>
      <c r="E85" s="28" t="s">
        <v>980</v>
      </c>
      <c r="F85" s="19"/>
      <c r="G85" s="83"/>
      <c r="H85" s="16"/>
      <c r="I85" s="16"/>
      <c r="J85" s="2"/>
      <c r="K85" s="46"/>
      <c r="L85" s="46"/>
      <c r="M85" s="46"/>
      <c r="N85" s="46"/>
    </row>
    <row r="86" spans="1:14" ht="14.25">
      <c r="A86" s="7"/>
      <c r="B86" s="7"/>
      <c r="C86" s="7"/>
      <c r="D86" s="19"/>
      <c r="E86" s="28" t="s">
        <v>1009</v>
      </c>
      <c r="F86" s="19" t="s">
        <v>983</v>
      </c>
      <c r="G86" s="83">
        <v>150</v>
      </c>
      <c r="H86" s="77">
        <v>105000</v>
      </c>
      <c r="I86" s="77">
        <v>105000</v>
      </c>
      <c r="J86" s="2"/>
      <c r="K86" s="46"/>
      <c r="L86" s="46"/>
      <c r="M86" s="46"/>
      <c r="N86" s="46"/>
    </row>
    <row r="87" spans="1:14" ht="14.25">
      <c r="A87" s="7"/>
      <c r="B87" s="7"/>
      <c r="C87" s="7"/>
      <c r="D87" s="19"/>
      <c r="E87" s="28" t="s">
        <v>982</v>
      </c>
      <c r="F87" s="19"/>
      <c r="G87" s="83"/>
      <c r="H87" s="16"/>
      <c r="I87" s="16"/>
      <c r="J87" s="2"/>
      <c r="K87" s="46"/>
      <c r="L87" s="46"/>
      <c r="M87" s="46"/>
      <c r="N87" s="46"/>
    </row>
    <row r="88" spans="1:14" ht="14.25">
      <c r="A88" s="7"/>
      <c r="B88" s="7"/>
      <c r="C88" s="7"/>
      <c r="D88" s="19"/>
      <c r="E88" s="28" t="s">
        <v>312</v>
      </c>
      <c r="F88" s="19"/>
      <c r="G88" s="83"/>
      <c r="H88" s="16"/>
      <c r="I88" s="16"/>
      <c r="J88" s="2"/>
      <c r="K88" s="46"/>
      <c r="L88" s="46"/>
      <c r="M88" s="46"/>
      <c r="N88" s="46"/>
    </row>
    <row r="89" spans="1:14" ht="14.25">
      <c r="A89" s="7"/>
      <c r="B89" s="7"/>
      <c r="C89" s="7"/>
      <c r="D89" s="19"/>
      <c r="E89" s="28" t="s">
        <v>1010</v>
      </c>
      <c r="F89" s="19" t="s">
        <v>983</v>
      </c>
      <c r="G89" s="83">
        <v>20</v>
      </c>
      <c r="H89" s="77">
        <v>7000</v>
      </c>
      <c r="I89" s="77">
        <v>7000</v>
      </c>
      <c r="J89" s="2"/>
      <c r="K89" s="46"/>
      <c r="L89" s="46"/>
      <c r="M89" s="46"/>
      <c r="N89" s="46"/>
    </row>
    <row r="90" spans="1:14" ht="14.25">
      <c r="A90" s="7"/>
      <c r="B90" s="7"/>
      <c r="C90" s="7"/>
      <c r="D90" s="19"/>
      <c r="E90" s="28" t="s">
        <v>1011</v>
      </c>
      <c r="F90" s="19" t="s">
        <v>983</v>
      </c>
      <c r="G90" s="83">
        <v>57</v>
      </c>
      <c r="H90" s="77">
        <v>200000</v>
      </c>
      <c r="I90" s="77">
        <v>200000</v>
      </c>
      <c r="J90" s="2"/>
      <c r="K90" s="46"/>
      <c r="L90" s="46"/>
      <c r="M90" s="46"/>
      <c r="N90" s="46"/>
    </row>
    <row r="91" spans="1:14" ht="14.25">
      <c r="A91" s="7"/>
      <c r="B91" s="7"/>
      <c r="C91" s="7"/>
      <c r="D91" s="19"/>
      <c r="E91" s="28" t="s">
        <v>984</v>
      </c>
      <c r="F91" s="19"/>
      <c r="G91" s="83"/>
      <c r="H91" s="16"/>
      <c r="I91" s="16"/>
      <c r="J91" s="2"/>
      <c r="K91" s="46"/>
      <c r="L91" s="46"/>
      <c r="M91" s="46"/>
      <c r="N91" s="46"/>
    </row>
    <row r="92" spans="1:14" ht="14.25">
      <c r="A92" s="7"/>
      <c r="B92" s="7"/>
      <c r="C92" s="7"/>
      <c r="D92" s="19"/>
      <c r="E92" s="28" t="s">
        <v>985</v>
      </c>
      <c r="F92" s="19"/>
      <c r="G92" s="83"/>
      <c r="H92" s="16"/>
      <c r="I92" s="16"/>
      <c r="J92" s="2"/>
      <c r="K92" s="46"/>
      <c r="L92" s="46"/>
      <c r="M92" s="46"/>
      <c r="N92" s="46"/>
    </row>
    <row r="93" spans="1:14" ht="14.25">
      <c r="A93" s="7"/>
      <c r="B93" s="7"/>
      <c r="C93" s="7"/>
      <c r="D93" s="19"/>
      <c r="E93" s="28" t="s">
        <v>986</v>
      </c>
      <c r="F93" s="19"/>
      <c r="G93" s="83"/>
      <c r="H93" s="16"/>
      <c r="I93" s="16"/>
      <c r="J93" s="2"/>
      <c r="K93" s="46"/>
      <c r="L93" s="46"/>
      <c r="M93" s="46"/>
      <c r="N93" s="46"/>
    </row>
    <row r="94" spans="1:14" ht="14.25">
      <c r="A94" s="7"/>
      <c r="B94" s="7"/>
      <c r="C94" s="7"/>
      <c r="D94" s="19"/>
      <c r="E94" s="28" t="s">
        <v>987</v>
      </c>
      <c r="F94" s="19"/>
      <c r="G94" s="83"/>
      <c r="H94" s="16"/>
      <c r="I94" s="16"/>
      <c r="J94" s="2"/>
      <c r="K94" s="46"/>
      <c r="L94" s="46"/>
      <c r="M94" s="46"/>
      <c r="N94" s="46"/>
    </row>
    <row r="95" spans="1:14" ht="14.25">
      <c r="A95" s="7"/>
      <c r="B95" s="7"/>
      <c r="C95" s="7"/>
      <c r="D95" s="19"/>
      <c r="E95" s="28" t="s">
        <v>1012</v>
      </c>
      <c r="F95" s="19" t="s">
        <v>983</v>
      </c>
      <c r="G95" s="83">
        <v>227</v>
      </c>
      <c r="H95" s="77">
        <v>353000</v>
      </c>
      <c r="I95" s="77">
        <v>353000</v>
      </c>
      <c r="J95" s="2"/>
      <c r="K95" s="46"/>
      <c r="L95" s="46"/>
      <c r="M95" s="46"/>
      <c r="N95" s="46"/>
    </row>
    <row r="96" spans="1:14" ht="14.25">
      <c r="A96" s="7"/>
      <c r="B96" s="7"/>
      <c r="C96" s="7"/>
      <c r="D96" s="19"/>
      <c r="E96" s="28" t="s">
        <v>1013</v>
      </c>
      <c r="F96" s="19" t="s">
        <v>976</v>
      </c>
      <c r="G96" s="83">
        <v>28</v>
      </c>
      <c r="H96" s="77">
        <v>50000</v>
      </c>
      <c r="I96" s="77">
        <v>50000</v>
      </c>
      <c r="J96" s="2"/>
      <c r="K96" s="46"/>
      <c r="L96" s="46"/>
      <c r="M96" s="46"/>
      <c r="N96" s="46"/>
    </row>
    <row r="97" spans="1:14" ht="14.25">
      <c r="A97" s="7"/>
      <c r="B97" s="7"/>
      <c r="C97" s="7"/>
      <c r="D97" s="19"/>
      <c r="E97" s="28" t="s">
        <v>988</v>
      </c>
      <c r="F97" s="83" t="s">
        <v>64</v>
      </c>
      <c r="G97" s="83"/>
      <c r="H97" s="16"/>
      <c r="I97" s="16"/>
      <c r="J97" s="2"/>
      <c r="K97" s="46"/>
      <c r="L97" s="46"/>
      <c r="M97" s="46"/>
      <c r="N97" s="46"/>
    </row>
    <row r="98" spans="1:14" ht="14.25">
      <c r="A98" s="7"/>
      <c r="B98" s="7"/>
      <c r="C98" s="7"/>
      <c r="D98" s="19"/>
      <c r="E98" s="28" t="s">
        <v>1014</v>
      </c>
      <c r="F98" s="19" t="s">
        <v>983</v>
      </c>
      <c r="G98" s="83">
        <v>80</v>
      </c>
      <c r="H98" s="77">
        <v>164000</v>
      </c>
      <c r="I98" s="77">
        <v>164000</v>
      </c>
      <c r="J98" s="2"/>
      <c r="K98" s="46"/>
      <c r="L98" s="46"/>
      <c r="M98" s="46"/>
      <c r="N98" s="46"/>
    </row>
    <row r="99" spans="1:14" ht="14.25">
      <c r="A99" s="7"/>
      <c r="B99" s="7"/>
      <c r="C99" s="7"/>
      <c r="D99" s="19"/>
      <c r="E99" s="28" t="s">
        <v>989</v>
      </c>
      <c r="F99" s="19"/>
      <c r="G99" s="83"/>
      <c r="H99" s="77"/>
      <c r="I99" s="77"/>
      <c r="J99" s="2"/>
      <c r="K99" s="46"/>
      <c r="L99" s="46"/>
      <c r="M99" s="46"/>
      <c r="N99" s="46"/>
    </row>
    <row r="100" spans="1:14" ht="14.25">
      <c r="A100" s="7"/>
      <c r="B100" s="7"/>
      <c r="C100" s="7"/>
      <c r="D100" s="19"/>
      <c r="E100" s="28" t="s">
        <v>1015</v>
      </c>
      <c r="F100" s="19" t="s">
        <v>983</v>
      </c>
      <c r="G100" s="83">
        <v>80</v>
      </c>
      <c r="H100" s="77">
        <v>164000</v>
      </c>
      <c r="I100" s="77">
        <v>164000</v>
      </c>
      <c r="J100" s="2"/>
      <c r="K100" s="46"/>
      <c r="L100" s="46"/>
      <c r="M100" s="46"/>
      <c r="N100" s="46"/>
    </row>
    <row r="101" spans="1:14" ht="14.25">
      <c r="A101" s="7"/>
      <c r="B101" s="7"/>
      <c r="C101" s="7"/>
      <c r="D101" s="19"/>
      <c r="E101" s="28" t="s">
        <v>990</v>
      </c>
      <c r="F101" s="19"/>
      <c r="G101" s="83"/>
      <c r="H101" s="16"/>
      <c r="I101" s="16"/>
      <c r="J101" s="2"/>
      <c r="K101" s="46"/>
      <c r="L101" s="46"/>
      <c r="M101" s="46"/>
      <c r="N101" s="46"/>
    </row>
    <row r="102" spans="1:14" ht="14.25">
      <c r="A102" s="7"/>
      <c r="B102" s="7"/>
      <c r="C102" s="7"/>
      <c r="D102" s="19"/>
      <c r="E102" s="28"/>
      <c r="F102" s="19"/>
      <c r="G102" s="83"/>
      <c r="H102" s="16"/>
      <c r="I102" s="16"/>
      <c r="J102" s="2"/>
      <c r="K102" s="46"/>
      <c r="L102" s="46"/>
      <c r="M102" s="46"/>
      <c r="N102" s="46"/>
    </row>
    <row r="103" spans="1:10" ht="14.25">
      <c r="A103" s="7"/>
      <c r="B103" s="7"/>
      <c r="C103" s="7"/>
      <c r="D103" s="19" t="s">
        <v>136</v>
      </c>
      <c r="E103" s="22" t="s">
        <v>991</v>
      </c>
      <c r="F103" s="19" t="s">
        <v>139</v>
      </c>
      <c r="G103" s="83" t="s">
        <v>992</v>
      </c>
      <c r="H103" s="77"/>
      <c r="I103" s="77"/>
      <c r="J103" s="2"/>
    </row>
    <row r="104" spans="1:10" ht="14.25">
      <c r="A104" s="14"/>
      <c r="B104" s="14"/>
      <c r="C104" s="14"/>
      <c r="D104" s="21" t="s">
        <v>51</v>
      </c>
      <c r="E104" s="34" t="s">
        <v>137</v>
      </c>
      <c r="F104" s="21" t="s">
        <v>141</v>
      </c>
      <c r="G104" s="84" t="s">
        <v>993</v>
      </c>
      <c r="H104" s="31"/>
      <c r="I104" s="31"/>
      <c r="J104" s="3"/>
    </row>
    <row r="105" spans="1:10" ht="14.25">
      <c r="A105" s="9"/>
      <c r="B105" s="9"/>
      <c r="C105" s="9"/>
      <c r="D105" s="122" t="s">
        <v>83</v>
      </c>
      <c r="E105" s="61" t="s">
        <v>397</v>
      </c>
      <c r="F105" s="18"/>
      <c r="G105" s="9"/>
      <c r="H105" s="58"/>
      <c r="I105" s="58"/>
      <c r="J105" s="42"/>
    </row>
    <row r="106" spans="1:10" ht="14.25">
      <c r="A106" s="7"/>
      <c r="B106" s="7"/>
      <c r="C106" s="7"/>
      <c r="D106" s="165"/>
      <c r="E106" s="22" t="s">
        <v>398</v>
      </c>
      <c r="F106" s="19"/>
      <c r="G106" s="7"/>
      <c r="H106" s="16"/>
      <c r="I106" s="16"/>
      <c r="J106" s="2"/>
    </row>
    <row r="107" spans="1:10" ht="14.25">
      <c r="A107" s="7"/>
      <c r="B107" s="7"/>
      <c r="C107" s="7"/>
      <c r="D107" s="165"/>
      <c r="E107" s="22"/>
      <c r="F107" s="19"/>
      <c r="G107" s="7"/>
      <c r="H107" s="16"/>
      <c r="I107" s="16"/>
      <c r="J107" s="2"/>
    </row>
    <row r="108" spans="1:10" ht="14.25">
      <c r="A108" s="7"/>
      <c r="B108" s="7"/>
      <c r="C108" s="7"/>
      <c r="D108" s="16"/>
      <c r="E108" s="22" t="s">
        <v>994</v>
      </c>
      <c r="F108" s="19" t="s">
        <v>142</v>
      </c>
      <c r="G108" s="83">
        <v>34</v>
      </c>
      <c r="H108" s="77">
        <v>200000</v>
      </c>
      <c r="I108" s="77">
        <v>133000</v>
      </c>
      <c r="J108" s="143"/>
    </row>
    <row r="109" spans="1:14" ht="14.25">
      <c r="A109" s="7"/>
      <c r="B109" s="7"/>
      <c r="C109" s="7"/>
      <c r="D109" s="16"/>
      <c r="E109" s="22" t="s">
        <v>138</v>
      </c>
      <c r="F109" s="19" t="s">
        <v>143</v>
      </c>
      <c r="G109" s="7"/>
      <c r="H109" s="16"/>
      <c r="I109" s="16"/>
      <c r="J109" s="35"/>
      <c r="K109" s="47"/>
      <c r="L109" s="47"/>
      <c r="M109" s="47"/>
      <c r="N109" s="46"/>
    </row>
    <row r="110" spans="1:14" ht="14.25">
      <c r="A110" s="7"/>
      <c r="B110" s="7"/>
      <c r="C110" s="7"/>
      <c r="D110" s="16"/>
      <c r="E110" s="22"/>
      <c r="F110" s="19"/>
      <c r="G110" s="7"/>
      <c r="H110" s="16"/>
      <c r="I110" s="16"/>
      <c r="J110" s="143"/>
      <c r="K110" s="46"/>
      <c r="L110" s="46"/>
      <c r="M110" s="46"/>
      <c r="N110" s="46"/>
    </row>
    <row r="111" spans="1:14" ht="14.25">
      <c r="A111" s="7"/>
      <c r="B111" s="7"/>
      <c r="C111" s="7"/>
      <c r="D111" s="16"/>
      <c r="E111" s="22"/>
      <c r="F111" s="19"/>
      <c r="G111" s="7"/>
      <c r="H111" s="16"/>
      <c r="I111" s="16"/>
      <c r="J111" s="143"/>
      <c r="K111" s="46"/>
      <c r="L111" s="46"/>
      <c r="M111" s="46"/>
      <c r="N111" s="46"/>
    </row>
    <row r="112" spans="1:14" ht="14.25">
      <c r="A112" s="7"/>
      <c r="B112" s="7"/>
      <c r="C112" s="7"/>
      <c r="D112" s="16"/>
      <c r="E112" s="22"/>
      <c r="F112" s="19"/>
      <c r="G112" s="7"/>
      <c r="H112" s="16"/>
      <c r="I112" s="16"/>
      <c r="J112" s="143"/>
      <c r="K112" s="46"/>
      <c r="L112" s="46"/>
      <c r="M112" s="46"/>
      <c r="N112" s="46"/>
    </row>
    <row r="113" spans="1:10" ht="14.25">
      <c r="A113" s="21"/>
      <c r="B113" s="21"/>
      <c r="C113" s="21"/>
      <c r="D113" s="21"/>
      <c r="E113" s="21"/>
      <c r="F113" s="21"/>
      <c r="G113" s="14"/>
      <c r="H113" s="31"/>
      <c r="I113" s="31"/>
      <c r="J113" s="3"/>
    </row>
    <row r="114" spans="1:10" ht="14.25">
      <c r="A114" s="18" t="s">
        <v>144</v>
      </c>
      <c r="B114" s="18" t="s">
        <v>147</v>
      </c>
      <c r="C114" s="18" t="s">
        <v>154</v>
      </c>
      <c r="D114" s="164" t="s">
        <v>158</v>
      </c>
      <c r="E114" s="166"/>
      <c r="F114" s="18"/>
      <c r="G114" s="85"/>
      <c r="H114" s="178">
        <v>2000000</v>
      </c>
      <c r="I114" s="178">
        <v>1503051.32</v>
      </c>
      <c r="J114" s="42"/>
    </row>
    <row r="115" spans="1:10" ht="14.25">
      <c r="A115" s="19" t="s">
        <v>145</v>
      </c>
      <c r="B115" s="19" t="s">
        <v>148</v>
      </c>
      <c r="C115" s="19" t="s">
        <v>155</v>
      </c>
      <c r="D115" s="17" t="s">
        <v>159</v>
      </c>
      <c r="E115" s="32"/>
      <c r="F115" s="19"/>
      <c r="G115" s="7"/>
      <c r="H115" s="78"/>
      <c r="I115" s="78"/>
      <c r="J115" s="2"/>
    </row>
    <row r="116" spans="1:10" ht="14.25">
      <c r="A116" s="19" t="s">
        <v>146</v>
      </c>
      <c r="B116" s="19" t="s">
        <v>149</v>
      </c>
      <c r="C116" s="19" t="s">
        <v>104</v>
      </c>
      <c r="D116" s="17" t="s">
        <v>160</v>
      </c>
      <c r="E116" s="37" t="s">
        <v>451</v>
      </c>
      <c r="F116" s="19" t="s">
        <v>169</v>
      </c>
      <c r="G116" s="83">
        <v>163</v>
      </c>
      <c r="H116" s="16"/>
      <c r="I116" s="77"/>
      <c r="J116" s="2"/>
    </row>
    <row r="117" spans="1:10" ht="14.25">
      <c r="A117" s="19"/>
      <c r="B117" s="19" t="s">
        <v>150</v>
      </c>
      <c r="C117" s="19" t="s">
        <v>156</v>
      </c>
      <c r="D117" s="17" t="s">
        <v>161</v>
      </c>
      <c r="E117" s="37" t="s">
        <v>162</v>
      </c>
      <c r="F117" s="19" t="s">
        <v>170</v>
      </c>
      <c r="G117" s="83"/>
      <c r="H117" s="16"/>
      <c r="I117" s="16"/>
      <c r="J117" s="2"/>
    </row>
    <row r="118" spans="1:10" ht="14.25">
      <c r="A118" s="19"/>
      <c r="B118" s="19" t="s">
        <v>151</v>
      </c>
      <c r="C118" s="19" t="s">
        <v>157</v>
      </c>
      <c r="D118" s="17"/>
      <c r="E118" s="37" t="s">
        <v>452</v>
      </c>
      <c r="F118" s="19" t="s">
        <v>368</v>
      </c>
      <c r="G118" s="83">
        <v>9</v>
      </c>
      <c r="H118" s="16"/>
      <c r="I118" s="77">
        <v>10065</v>
      </c>
      <c r="J118" s="2"/>
    </row>
    <row r="119" spans="1:10" ht="14.25">
      <c r="A119" s="19"/>
      <c r="B119" s="19" t="s">
        <v>152</v>
      </c>
      <c r="C119" s="19"/>
      <c r="D119" s="17"/>
      <c r="E119" s="37"/>
      <c r="F119" s="19" t="s">
        <v>369</v>
      </c>
      <c r="G119" s="7"/>
      <c r="H119" s="16"/>
      <c r="I119" s="16"/>
      <c r="J119" s="2"/>
    </row>
    <row r="120" spans="1:10" ht="14.25">
      <c r="A120" s="19"/>
      <c r="B120" s="19" t="s">
        <v>153</v>
      </c>
      <c r="C120" s="19"/>
      <c r="D120" s="17"/>
      <c r="E120" s="37" t="s">
        <v>453</v>
      </c>
      <c r="F120" s="19"/>
      <c r="G120" s="7"/>
      <c r="H120" s="16"/>
      <c r="I120" s="16"/>
      <c r="J120" s="2"/>
    </row>
    <row r="121" spans="1:10" ht="14.25">
      <c r="A121" s="19"/>
      <c r="B121" s="19"/>
      <c r="C121" s="19"/>
      <c r="D121" s="17"/>
      <c r="E121" s="38" t="s">
        <v>163</v>
      </c>
      <c r="F121" s="19"/>
      <c r="G121" s="83">
        <v>10</v>
      </c>
      <c r="H121" s="16"/>
      <c r="I121" s="16"/>
      <c r="J121" s="2"/>
    </row>
    <row r="122" spans="1:10" ht="14.25">
      <c r="A122" s="19"/>
      <c r="B122" s="19"/>
      <c r="C122" s="19"/>
      <c r="D122" s="17"/>
      <c r="E122" s="38" t="s">
        <v>531</v>
      </c>
      <c r="F122" s="19"/>
      <c r="G122" s="83">
        <v>2</v>
      </c>
      <c r="H122" s="16"/>
      <c r="I122" s="16"/>
      <c r="J122" s="2"/>
    </row>
    <row r="123" spans="1:10" ht="14.25">
      <c r="A123" s="19"/>
      <c r="B123" s="19"/>
      <c r="C123" s="19"/>
      <c r="D123" s="17"/>
      <c r="E123" s="38" t="s">
        <v>164</v>
      </c>
      <c r="F123" s="19"/>
      <c r="G123" s="83">
        <v>11</v>
      </c>
      <c r="H123" s="16"/>
      <c r="I123" s="16"/>
      <c r="J123" s="2"/>
    </row>
    <row r="124" spans="1:10" ht="14.25">
      <c r="A124" s="19"/>
      <c r="B124" s="19"/>
      <c r="C124" s="19"/>
      <c r="D124" s="17"/>
      <c r="E124" s="38" t="s">
        <v>165</v>
      </c>
      <c r="F124" s="19"/>
      <c r="G124" s="83">
        <v>0</v>
      </c>
      <c r="H124" s="16"/>
      <c r="I124" s="16"/>
      <c r="J124" s="2"/>
    </row>
    <row r="125" spans="1:10" ht="14.25">
      <c r="A125" s="19"/>
      <c r="B125" s="19"/>
      <c r="C125" s="19"/>
      <c r="D125" s="17"/>
      <c r="E125" s="37" t="s">
        <v>533</v>
      </c>
      <c r="F125" s="19" t="s">
        <v>370</v>
      </c>
      <c r="G125" s="83">
        <v>10</v>
      </c>
      <c r="H125" s="16"/>
      <c r="I125" s="16"/>
      <c r="J125" s="2"/>
    </row>
    <row r="126" spans="1:10" ht="14.25">
      <c r="A126" s="19"/>
      <c r="B126" s="19"/>
      <c r="C126" s="19"/>
      <c r="D126" s="17"/>
      <c r="E126" s="38" t="s">
        <v>532</v>
      </c>
      <c r="F126" s="19"/>
      <c r="G126" s="83"/>
      <c r="H126" s="16"/>
      <c r="I126" s="16"/>
      <c r="J126" s="2"/>
    </row>
    <row r="127" spans="1:10" ht="14.25">
      <c r="A127" s="19"/>
      <c r="B127" s="19"/>
      <c r="C127" s="19"/>
      <c r="D127" s="17"/>
      <c r="E127" s="37" t="s">
        <v>534</v>
      </c>
      <c r="F127" s="19" t="s">
        <v>370</v>
      </c>
      <c r="G127" s="83">
        <v>2</v>
      </c>
      <c r="H127" s="16"/>
      <c r="I127" s="16"/>
      <c r="J127" s="2"/>
    </row>
    <row r="128" spans="1:10" ht="14.25">
      <c r="A128" s="19"/>
      <c r="B128" s="19"/>
      <c r="C128" s="19"/>
      <c r="D128" s="17"/>
      <c r="E128" s="37" t="s">
        <v>535</v>
      </c>
      <c r="F128" s="19" t="s">
        <v>64</v>
      </c>
      <c r="G128" s="83"/>
      <c r="H128" s="16"/>
      <c r="I128" s="16"/>
      <c r="J128" s="2"/>
    </row>
    <row r="129" spans="1:10" ht="14.25">
      <c r="A129" s="19"/>
      <c r="B129" s="19"/>
      <c r="C129" s="19"/>
      <c r="D129" s="17"/>
      <c r="E129" s="37" t="s">
        <v>536</v>
      </c>
      <c r="F129" s="19"/>
      <c r="G129" s="83"/>
      <c r="H129" s="16"/>
      <c r="I129" s="16"/>
      <c r="J129" s="2"/>
    </row>
    <row r="130" spans="1:10" ht="14.25">
      <c r="A130" s="19"/>
      <c r="B130" s="19"/>
      <c r="C130" s="19"/>
      <c r="D130" s="17"/>
      <c r="E130" s="39" t="s">
        <v>166</v>
      </c>
      <c r="F130" s="19"/>
      <c r="G130" s="83">
        <v>3</v>
      </c>
      <c r="H130" s="16"/>
      <c r="I130" s="16"/>
      <c r="J130" s="2"/>
    </row>
    <row r="131" spans="1:10" ht="14.25">
      <c r="A131" s="19"/>
      <c r="B131" s="19"/>
      <c r="C131" s="19"/>
      <c r="D131" s="17"/>
      <c r="E131" s="39" t="s">
        <v>995</v>
      </c>
      <c r="F131" s="19"/>
      <c r="G131" s="83">
        <v>1</v>
      </c>
      <c r="H131" s="16"/>
      <c r="I131" s="16"/>
      <c r="J131" s="2"/>
    </row>
    <row r="132" spans="1:10" ht="14.25">
      <c r="A132" s="19"/>
      <c r="B132" s="19"/>
      <c r="C132" s="19"/>
      <c r="D132" s="17"/>
      <c r="E132" s="39" t="s">
        <v>167</v>
      </c>
      <c r="F132" s="19"/>
      <c r="G132" s="83">
        <v>2</v>
      </c>
      <c r="H132" s="16"/>
      <c r="I132" s="16"/>
      <c r="J132" s="2"/>
    </row>
    <row r="133" spans="1:10" ht="14.25">
      <c r="A133" s="19"/>
      <c r="B133" s="19"/>
      <c r="C133" s="19"/>
      <c r="D133" s="17"/>
      <c r="E133" s="39" t="s">
        <v>530</v>
      </c>
      <c r="F133" s="19"/>
      <c r="G133" s="83">
        <v>7</v>
      </c>
      <c r="H133" s="16"/>
      <c r="I133" s="16"/>
      <c r="J133" s="2"/>
    </row>
    <row r="134" spans="1:10" ht="14.25">
      <c r="A134" s="19"/>
      <c r="B134" s="19"/>
      <c r="C134" s="19"/>
      <c r="D134" s="17"/>
      <c r="E134" s="37" t="s">
        <v>537</v>
      </c>
      <c r="F134" s="19"/>
      <c r="G134" s="83">
        <v>9</v>
      </c>
      <c r="H134" s="16"/>
      <c r="I134" s="16"/>
      <c r="J134" s="2"/>
    </row>
    <row r="135" spans="1:10" ht="14.25">
      <c r="A135" s="19"/>
      <c r="B135" s="19"/>
      <c r="C135" s="19"/>
      <c r="D135" s="17"/>
      <c r="E135" s="146" t="s">
        <v>996</v>
      </c>
      <c r="F135" s="19"/>
      <c r="G135" s="83">
        <v>1</v>
      </c>
      <c r="H135" s="16"/>
      <c r="I135" s="16"/>
      <c r="J135" s="2"/>
    </row>
    <row r="136" spans="1:10" ht="14.25">
      <c r="A136" s="19"/>
      <c r="B136" s="19"/>
      <c r="C136" s="19"/>
      <c r="D136" s="17"/>
      <c r="E136" s="146" t="s">
        <v>997</v>
      </c>
      <c r="F136" s="19"/>
      <c r="G136" s="83">
        <v>25</v>
      </c>
      <c r="H136" s="16"/>
      <c r="I136" s="16"/>
      <c r="J136" s="2"/>
    </row>
    <row r="137" spans="1:10" ht="14.25">
      <c r="A137" s="21"/>
      <c r="B137" s="21"/>
      <c r="C137" s="21"/>
      <c r="D137" s="33"/>
      <c r="E137" s="184" t="s">
        <v>998</v>
      </c>
      <c r="F137" s="21"/>
      <c r="G137" s="84">
        <v>215</v>
      </c>
      <c r="H137" s="31"/>
      <c r="I137" s="31"/>
      <c r="J137" s="3"/>
    </row>
    <row r="138" spans="1:10" ht="14.25">
      <c r="A138" s="19"/>
      <c r="B138" s="19"/>
      <c r="C138" s="19"/>
      <c r="D138" s="17"/>
      <c r="E138" s="146" t="s">
        <v>999</v>
      </c>
      <c r="F138" s="19"/>
      <c r="G138" s="83">
        <v>11</v>
      </c>
      <c r="H138" s="16"/>
      <c r="I138" s="16"/>
      <c r="J138" s="2"/>
    </row>
    <row r="139" spans="1:10" ht="14.25">
      <c r="A139" s="19"/>
      <c r="B139" s="19"/>
      <c r="C139" s="19"/>
      <c r="D139" s="17"/>
      <c r="E139" s="146" t="s">
        <v>1000</v>
      </c>
      <c r="F139" s="46"/>
      <c r="G139" s="83">
        <v>2</v>
      </c>
      <c r="H139" s="16"/>
      <c r="I139" s="16"/>
      <c r="J139" s="2"/>
    </row>
    <row r="140" spans="1:10" ht="14.25">
      <c r="A140" s="19"/>
      <c r="B140" s="19"/>
      <c r="C140" s="19"/>
      <c r="D140" s="17"/>
      <c r="E140" s="146" t="s">
        <v>1001</v>
      </c>
      <c r="F140" s="7"/>
      <c r="G140" s="83">
        <v>1</v>
      </c>
      <c r="H140" s="16"/>
      <c r="I140" s="16"/>
      <c r="J140" s="2"/>
    </row>
    <row r="141" spans="1:10" ht="14.25">
      <c r="A141" s="19"/>
      <c r="B141" s="19"/>
      <c r="C141" s="19"/>
      <c r="D141" s="17"/>
      <c r="E141" s="146" t="s">
        <v>1002</v>
      </c>
      <c r="F141" s="7"/>
      <c r="G141" s="83">
        <v>3</v>
      </c>
      <c r="H141" s="16"/>
      <c r="I141" s="16"/>
      <c r="J141" s="2"/>
    </row>
    <row r="142" spans="1:10" ht="14.25">
      <c r="A142" s="19"/>
      <c r="B142" s="19"/>
      <c r="C142" s="19"/>
      <c r="D142" s="17"/>
      <c r="E142" s="146" t="s">
        <v>1003</v>
      </c>
      <c r="F142" s="7"/>
      <c r="G142" s="83">
        <v>1</v>
      </c>
      <c r="H142" s="16"/>
      <c r="I142" s="16"/>
      <c r="J142" s="2"/>
    </row>
    <row r="143" spans="1:10" ht="14.25">
      <c r="A143" s="19"/>
      <c r="B143" s="19"/>
      <c r="C143" s="19"/>
      <c r="D143" s="17"/>
      <c r="E143" s="146" t="s">
        <v>1004</v>
      </c>
      <c r="F143" s="7"/>
      <c r="G143" s="83">
        <v>1</v>
      </c>
      <c r="H143" s="16"/>
      <c r="I143" s="16"/>
      <c r="J143" s="2"/>
    </row>
    <row r="144" spans="1:10" ht="14.25">
      <c r="A144" s="19"/>
      <c r="B144" s="19"/>
      <c r="C144" s="19"/>
      <c r="D144" s="17"/>
      <c r="E144" s="146" t="s">
        <v>1005</v>
      </c>
      <c r="F144" s="7"/>
      <c r="G144" s="83">
        <v>27</v>
      </c>
      <c r="H144" s="16"/>
      <c r="I144" s="16"/>
      <c r="J144" s="2"/>
    </row>
    <row r="145" spans="1:10" ht="14.25">
      <c r="A145" s="19"/>
      <c r="B145" s="19"/>
      <c r="C145" s="19"/>
      <c r="D145" s="17"/>
      <c r="E145" s="146" t="s">
        <v>1006</v>
      </c>
      <c r="F145" s="7"/>
      <c r="G145" s="83">
        <v>46</v>
      </c>
      <c r="H145" s="16"/>
      <c r="I145" s="16"/>
      <c r="J145" s="2"/>
    </row>
    <row r="146" spans="1:10" ht="14.25">
      <c r="A146" s="19"/>
      <c r="B146" s="19"/>
      <c r="C146" s="19"/>
      <c r="D146" s="17"/>
      <c r="E146" s="146"/>
      <c r="F146" s="7"/>
      <c r="G146" s="83"/>
      <c r="H146" s="16"/>
      <c r="I146" s="16"/>
      <c r="J146" s="2"/>
    </row>
    <row r="147" spans="1:10" ht="14.25">
      <c r="A147" s="19"/>
      <c r="B147" s="19"/>
      <c r="C147" s="19"/>
      <c r="D147" s="17"/>
      <c r="E147" s="146"/>
      <c r="F147" s="7"/>
      <c r="G147" s="83"/>
      <c r="H147" s="16"/>
      <c r="I147" s="16"/>
      <c r="J147" s="2"/>
    </row>
    <row r="148" spans="1:10" ht="14.25">
      <c r="A148" s="19"/>
      <c r="B148" s="19"/>
      <c r="C148" s="19"/>
      <c r="D148" s="17"/>
      <c r="E148" s="146"/>
      <c r="F148" s="7"/>
      <c r="G148" s="83"/>
      <c r="H148" s="16"/>
      <c r="I148" s="16"/>
      <c r="J148" s="2"/>
    </row>
    <row r="149" spans="1:14" ht="14.25">
      <c r="A149" s="21"/>
      <c r="B149" s="21"/>
      <c r="C149" s="14"/>
      <c r="D149" s="33"/>
      <c r="E149" s="63"/>
      <c r="F149" s="21"/>
      <c r="G149" s="84"/>
      <c r="H149" s="31"/>
      <c r="I149" s="31"/>
      <c r="J149" s="3"/>
      <c r="K149" s="57"/>
      <c r="L149" s="57"/>
      <c r="M149" s="57"/>
      <c r="N149" s="46"/>
    </row>
    <row r="150" spans="1:10" ht="14.25">
      <c r="A150" s="19"/>
      <c r="B150" s="19"/>
      <c r="C150" s="7"/>
      <c r="D150" s="17" t="s">
        <v>171</v>
      </c>
      <c r="E150" s="19" t="s">
        <v>173</v>
      </c>
      <c r="F150" s="41" t="s">
        <v>176</v>
      </c>
      <c r="G150" s="83">
        <v>36</v>
      </c>
      <c r="H150" s="78"/>
      <c r="I150" s="77"/>
      <c r="J150" s="2"/>
    </row>
    <row r="151" spans="1:10" ht="14.25">
      <c r="A151" s="19"/>
      <c r="B151" s="19"/>
      <c r="C151" s="7"/>
      <c r="D151" s="17" t="s">
        <v>172</v>
      </c>
      <c r="E151" s="19" t="s">
        <v>174</v>
      </c>
      <c r="F151" s="19" t="s">
        <v>177</v>
      </c>
      <c r="G151" s="83"/>
      <c r="H151" s="16"/>
      <c r="I151" s="16"/>
      <c r="J151" s="2"/>
    </row>
    <row r="152" spans="1:10" ht="14.25">
      <c r="A152" s="19"/>
      <c r="B152" s="19"/>
      <c r="C152" s="7"/>
      <c r="D152" s="17" t="s">
        <v>161</v>
      </c>
      <c r="E152" s="19" t="s">
        <v>175</v>
      </c>
      <c r="F152" s="19"/>
      <c r="G152" s="83"/>
      <c r="H152" s="16"/>
      <c r="I152" s="16"/>
      <c r="J152" s="2"/>
    </row>
    <row r="153" spans="1:10" ht="14.25">
      <c r="A153" s="19"/>
      <c r="B153" s="19"/>
      <c r="C153" s="7"/>
      <c r="D153" s="17"/>
      <c r="E153" s="19" t="s">
        <v>448</v>
      </c>
      <c r="F153" s="19"/>
      <c r="G153" s="83">
        <v>450</v>
      </c>
      <c r="H153" s="77"/>
      <c r="I153" s="77"/>
      <c r="J153" s="2"/>
    </row>
    <row r="154" spans="1:10" ht="14.25">
      <c r="A154" s="19"/>
      <c r="B154" s="19"/>
      <c r="C154" s="7"/>
      <c r="D154" s="17"/>
      <c r="E154" s="19"/>
      <c r="F154" s="19"/>
      <c r="G154" s="83"/>
      <c r="H154" s="77"/>
      <c r="I154" s="77"/>
      <c r="J154" s="2"/>
    </row>
    <row r="155" spans="1:10" ht="14.25">
      <c r="A155" s="19"/>
      <c r="B155" s="19"/>
      <c r="C155" s="7"/>
      <c r="D155" s="16"/>
      <c r="E155" s="16"/>
      <c r="F155" s="19"/>
      <c r="G155" s="7"/>
      <c r="H155" s="77"/>
      <c r="I155" s="16"/>
      <c r="J155" s="2"/>
    </row>
    <row r="156" spans="1:10" ht="14.25">
      <c r="A156" s="19" t="s">
        <v>178</v>
      </c>
      <c r="B156" s="19"/>
      <c r="C156" s="7"/>
      <c r="D156" s="16"/>
      <c r="E156" s="16"/>
      <c r="F156" s="19"/>
      <c r="G156" s="7"/>
      <c r="H156" s="77"/>
      <c r="I156" s="179"/>
      <c r="J156" s="2"/>
    </row>
    <row r="157" spans="1:10" ht="14.25">
      <c r="A157" s="21" t="s">
        <v>179</v>
      </c>
      <c r="B157" s="21"/>
      <c r="C157" s="14"/>
      <c r="D157" s="31"/>
      <c r="E157" s="31"/>
      <c r="F157" s="21"/>
      <c r="G157" s="14"/>
      <c r="H157" s="150">
        <v>4054300</v>
      </c>
      <c r="I157" s="151">
        <v>3700190</v>
      </c>
      <c r="J157" s="3"/>
    </row>
    <row r="158" spans="1:10" ht="14.25">
      <c r="A158" s="87" t="s">
        <v>374</v>
      </c>
      <c r="B158" s="87"/>
      <c r="C158" s="13"/>
      <c r="D158" s="193"/>
      <c r="E158" s="193"/>
      <c r="F158" s="87"/>
      <c r="G158" s="13"/>
      <c r="H158" s="152">
        <v>200000</v>
      </c>
      <c r="I158" s="194" t="s">
        <v>1016</v>
      </c>
      <c r="J158" s="195"/>
    </row>
    <row r="159" spans="1:16" ht="14.25">
      <c r="A159" s="65" t="s">
        <v>180</v>
      </c>
      <c r="B159" s="65"/>
      <c r="C159" s="64"/>
      <c r="D159" s="66"/>
      <c r="E159" s="66"/>
      <c r="F159" s="65"/>
      <c r="G159" s="95"/>
      <c r="H159" s="66">
        <f>SUM(H11:H158)</f>
        <v>12539905</v>
      </c>
      <c r="I159" s="66">
        <f>SUM(I11:I158)</f>
        <v>11420575.32</v>
      </c>
      <c r="J159" s="67"/>
      <c r="O159" s="190"/>
      <c r="P159" s="107"/>
    </row>
    <row r="160" spans="1:10" ht="14.25">
      <c r="A160" s="125" t="s">
        <v>181</v>
      </c>
      <c r="B160" s="126"/>
      <c r="C160" s="131"/>
      <c r="D160" s="132"/>
      <c r="E160" s="132"/>
      <c r="F160" s="133"/>
      <c r="G160" s="131"/>
      <c r="H160" s="132"/>
      <c r="I160" s="132"/>
      <c r="J160" s="130"/>
    </row>
    <row r="161" spans="1:10" ht="14.25">
      <c r="A161" s="44" t="s">
        <v>182</v>
      </c>
      <c r="B161" s="19"/>
      <c r="C161" s="7"/>
      <c r="D161" s="16"/>
      <c r="E161" s="16"/>
      <c r="F161" s="19"/>
      <c r="G161" s="7"/>
      <c r="H161" s="16"/>
      <c r="I161" s="16"/>
      <c r="J161" s="2"/>
    </row>
    <row r="162" spans="1:10" ht="14.25">
      <c r="A162" s="19" t="s">
        <v>643</v>
      </c>
      <c r="B162" s="19" t="s">
        <v>647</v>
      </c>
      <c r="C162" s="19" t="s">
        <v>185</v>
      </c>
      <c r="D162" s="19" t="s">
        <v>648</v>
      </c>
      <c r="E162" s="19" t="s">
        <v>650</v>
      </c>
      <c r="F162" s="83" t="s">
        <v>189</v>
      </c>
      <c r="G162" s="83" t="s">
        <v>651</v>
      </c>
      <c r="H162" s="78">
        <v>5000000</v>
      </c>
      <c r="I162" s="110">
        <v>4557742</v>
      </c>
      <c r="J162" s="2"/>
    </row>
    <row r="163" spans="1:10" ht="14.25">
      <c r="A163" s="19" t="s">
        <v>644</v>
      </c>
      <c r="B163" s="19" t="s">
        <v>183</v>
      </c>
      <c r="C163" s="19" t="s">
        <v>186</v>
      </c>
      <c r="D163" s="19" t="s">
        <v>649</v>
      </c>
      <c r="E163" s="19"/>
      <c r="F163" s="19"/>
      <c r="G163" s="7"/>
      <c r="H163" s="78"/>
      <c r="I163" s="77"/>
      <c r="J163" s="2"/>
    </row>
    <row r="164" spans="1:10" ht="14.25">
      <c r="A164" s="19" t="s">
        <v>645</v>
      </c>
      <c r="B164" s="19" t="s">
        <v>184</v>
      </c>
      <c r="C164" s="19" t="s">
        <v>187</v>
      </c>
      <c r="D164" s="19"/>
      <c r="E164" s="19"/>
      <c r="F164" s="19"/>
      <c r="G164" s="7"/>
      <c r="H164" s="78"/>
      <c r="I164" s="77"/>
      <c r="J164" s="2"/>
    </row>
    <row r="165" spans="1:10" ht="14.25">
      <c r="A165" s="19" t="s">
        <v>646</v>
      </c>
      <c r="B165" s="19"/>
      <c r="C165" s="19" t="s">
        <v>188</v>
      </c>
      <c r="D165" s="19"/>
      <c r="E165" s="19"/>
      <c r="F165" s="19"/>
      <c r="G165" s="7"/>
      <c r="H165" s="16"/>
      <c r="I165" s="16"/>
      <c r="J165" s="2"/>
    </row>
    <row r="166" spans="1:14" ht="9" customHeight="1">
      <c r="A166" s="21"/>
      <c r="B166" s="21"/>
      <c r="C166" s="21"/>
      <c r="D166" s="21"/>
      <c r="E166" s="21"/>
      <c r="F166" s="21"/>
      <c r="G166" s="14"/>
      <c r="H166" s="31"/>
      <c r="I166" s="31"/>
      <c r="J166" s="3"/>
      <c r="K166" s="57"/>
      <c r="L166" s="57"/>
      <c r="M166" s="57"/>
      <c r="N166" s="2"/>
    </row>
    <row r="167" spans="1:10" ht="14.25">
      <c r="A167" s="20" t="s">
        <v>652</v>
      </c>
      <c r="B167" s="19"/>
      <c r="C167" s="19"/>
      <c r="D167" s="19" t="s">
        <v>658</v>
      </c>
      <c r="E167" s="19" t="s">
        <v>660</v>
      </c>
      <c r="F167" s="83" t="s">
        <v>190</v>
      </c>
      <c r="G167" s="83"/>
      <c r="H167" s="16"/>
      <c r="I167" s="16"/>
      <c r="J167" s="148" t="s">
        <v>667</v>
      </c>
    </row>
    <row r="168" spans="1:17" ht="14.25">
      <c r="A168" s="19" t="s">
        <v>653</v>
      </c>
      <c r="B168" s="19"/>
      <c r="C168" s="19"/>
      <c r="D168" s="19" t="s">
        <v>659</v>
      </c>
      <c r="E168" s="19" t="s">
        <v>661</v>
      </c>
      <c r="F168" s="19"/>
      <c r="G168" s="19"/>
      <c r="H168" s="16"/>
      <c r="I168" s="16"/>
      <c r="J168" s="148" t="s">
        <v>668</v>
      </c>
      <c r="P168" s="113"/>
      <c r="Q168" s="113"/>
    </row>
    <row r="169" spans="1:17" ht="14.25">
      <c r="A169" s="19" t="s">
        <v>654</v>
      </c>
      <c r="B169" s="19"/>
      <c r="C169" s="19"/>
      <c r="D169" s="19"/>
      <c r="E169" s="19" t="s">
        <v>662</v>
      </c>
      <c r="F169" s="19"/>
      <c r="G169" s="19"/>
      <c r="H169" s="77">
        <v>330312000</v>
      </c>
      <c r="I169" s="78">
        <v>316524544</v>
      </c>
      <c r="J169" s="148" t="s">
        <v>669</v>
      </c>
      <c r="P169" s="113"/>
      <c r="Q169" s="113"/>
    </row>
    <row r="170" spans="1:17" ht="14.25">
      <c r="A170" s="19" t="s">
        <v>655</v>
      </c>
      <c r="B170" s="19"/>
      <c r="C170" s="19"/>
      <c r="D170" s="19"/>
      <c r="E170" s="19" t="s">
        <v>655</v>
      </c>
      <c r="F170" s="19"/>
      <c r="G170" s="19"/>
      <c r="H170" s="16"/>
      <c r="I170" s="16"/>
      <c r="J170" s="148" t="s">
        <v>670</v>
      </c>
      <c r="P170" s="113"/>
      <c r="Q170" s="113"/>
    </row>
    <row r="171" spans="1:17" ht="14.25">
      <c r="A171" s="21"/>
      <c r="B171" s="21"/>
      <c r="C171" s="21"/>
      <c r="D171" s="21"/>
      <c r="E171" s="21"/>
      <c r="F171" s="21"/>
      <c r="G171" s="21"/>
      <c r="H171" s="31"/>
      <c r="I171" s="31"/>
      <c r="J171" s="185" t="s">
        <v>671</v>
      </c>
      <c r="P171" s="113"/>
      <c r="Q171" s="113"/>
    </row>
    <row r="172" spans="1:17" ht="14.25">
      <c r="A172" s="19"/>
      <c r="B172" s="19"/>
      <c r="C172" s="19"/>
      <c r="D172" s="19"/>
      <c r="E172" s="19"/>
      <c r="F172" s="19"/>
      <c r="G172" s="19"/>
      <c r="H172" s="16"/>
      <c r="I172" s="16"/>
      <c r="J172" s="2"/>
      <c r="P172" s="113"/>
      <c r="Q172" s="113"/>
    </row>
    <row r="173" spans="1:17" ht="14.25">
      <c r="A173" s="19" t="s">
        <v>656</v>
      </c>
      <c r="B173" s="19"/>
      <c r="C173" s="19"/>
      <c r="D173" s="19" t="s">
        <v>663</v>
      </c>
      <c r="E173" s="19" t="s">
        <v>664</v>
      </c>
      <c r="F173" s="19" t="s">
        <v>666</v>
      </c>
      <c r="G173" s="83" t="s">
        <v>672</v>
      </c>
      <c r="H173" s="77"/>
      <c r="I173" s="16"/>
      <c r="J173" s="2"/>
      <c r="P173" s="113"/>
      <c r="Q173" s="113"/>
    </row>
    <row r="174" spans="1:17" ht="14.25">
      <c r="A174" s="19" t="s">
        <v>657</v>
      </c>
      <c r="B174" s="19"/>
      <c r="C174" s="19"/>
      <c r="D174" s="19"/>
      <c r="E174" s="19" t="s">
        <v>665</v>
      </c>
      <c r="F174" s="19"/>
      <c r="G174" s="83" t="s">
        <v>673</v>
      </c>
      <c r="H174" s="77">
        <v>83000000</v>
      </c>
      <c r="I174" s="77">
        <v>82653629</v>
      </c>
      <c r="J174" s="148" t="s">
        <v>674</v>
      </c>
      <c r="P174" s="113"/>
      <c r="Q174" s="113"/>
    </row>
    <row r="175" spans="1:10" ht="14.25">
      <c r="A175" s="99" t="s">
        <v>462</v>
      </c>
      <c r="B175" s="19"/>
      <c r="C175" s="19"/>
      <c r="D175" s="36"/>
      <c r="E175" s="19"/>
      <c r="F175" s="36"/>
      <c r="G175" s="7"/>
      <c r="H175" s="98"/>
      <c r="I175" s="16"/>
      <c r="J175" s="148" t="s">
        <v>675</v>
      </c>
    </row>
    <row r="176" spans="1:10" ht="14.25">
      <c r="A176" s="35"/>
      <c r="B176" s="19"/>
      <c r="C176" s="19"/>
      <c r="D176" s="19"/>
      <c r="E176" s="19"/>
      <c r="F176" s="19"/>
      <c r="G176" s="7"/>
      <c r="H176" s="16"/>
      <c r="I176" s="16"/>
      <c r="J176" s="148" t="s">
        <v>669</v>
      </c>
    </row>
    <row r="177" spans="1:10" ht="14.25">
      <c r="A177" s="35"/>
      <c r="B177" s="19"/>
      <c r="C177" s="19"/>
      <c r="D177" s="19"/>
      <c r="E177" s="19"/>
      <c r="F177" s="19"/>
      <c r="G177" s="7"/>
      <c r="H177" s="16"/>
      <c r="I177" s="16"/>
      <c r="J177" s="148" t="s">
        <v>676</v>
      </c>
    </row>
    <row r="178" spans="1:10" ht="11.25" customHeight="1">
      <c r="A178" s="35"/>
      <c r="B178" s="19"/>
      <c r="C178" s="19"/>
      <c r="D178" s="19"/>
      <c r="E178" s="19"/>
      <c r="F178" s="19"/>
      <c r="G178" s="7"/>
      <c r="H178" s="16"/>
      <c r="I178" s="16"/>
      <c r="J178" s="148" t="s">
        <v>677</v>
      </c>
    </row>
    <row r="179" spans="1:10" ht="14.25">
      <c r="A179" s="19" t="s">
        <v>178</v>
      </c>
      <c r="B179" s="19"/>
      <c r="C179" s="19"/>
      <c r="D179" s="19"/>
      <c r="E179" s="19"/>
      <c r="F179" s="19"/>
      <c r="G179" s="19"/>
      <c r="H179" s="16"/>
      <c r="I179" s="16"/>
      <c r="J179" s="19"/>
    </row>
    <row r="180" spans="1:10" ht="14.25">
      <c r="A180" s="87" t="s">
        <v>179</v>
      </c>
      <c r="B180" s="87"/>
      <c r="C180" s="87"/>
      <c r="D180" s="87"/>
      <c r="E180" s="87"/>
      <c r="F180" s="87"/>
      <c r="G180" s="87"/>
      <c r="H180" s="108">
        <v>74816400</v>
      </c>
      <c r="I180" s="108">
        <v>74816400</v>
      </c>
      <c r="J180" s="87"/>
    </row>
    <row r="181" spans="1:10" ht="14.25">
      <c r="A181" s="87" t="s">
        <v>374</v>
      </c>
      <c r="B181" s="87"/>
      <c r="C181" s="87"/>
      <c r="D181" s="87"/>
      <c r="E181" s="87"/>
      <c r="F181" s="87"/>
      <c r="G181" s="87"/>
      <c r="H181" s="108">
        <v>750000</v>
      </c>
      <c r="I181" s="108">
        <v>750000</v>
      </c>
      <c r="J181" s="87"/>
    </row>
    <row r="182" spans="1:16" ht="14.25">
      <c r="A182" s="167" t="s">
        <v>180</v>
      </c>
      <c r="B182" s="167"/>
      <c r="C182" s="167"/>
      <c r="D182" s="167"/>
      <c r="E182" s="167"/>
      <c r="F182" s="167"/>
      <c r="G182" s="167"/>
      <c r="H182" s="92">
        <f>SUM(H162:H181)</f>
        <v>493878400</v>
      </c>
      <c r="I182" s="92">
        <f>SUM(I162:I181)</f>
        <v>479302315</v>
      </c>
      <c r="J182" s="167"/>
      <c r="O182" s="106"/>
      <c r="P182" s="106"/>
    </row>
    <row r="183" spans="1:17" ht="14.25">
      <c r="A183" s="125" t="s">
        <v>191</v>
      </c>
      <c r="B183" s="133"/>
      <c r="C183" s="131"/>
      <c r="D183" s="132"/>
      <c r="E183" s="132"/>
      <c r="F183" s="133"/>
      <c r="G183" s="131"/>
      <c r="H183" s="132"/>
      <c r="I183" s="134"/>
      <c r="J183" s="128"/>
      <c r="P183" s="121"/>
      <c r="Q183" s="113"/>
    </row>
    <row r="184" spans="1:17" ht="14.25">
      <c r="A184" s="44" t="s">
        <v>182</v>
      </c>
      <c r="B184" s="19"/>
      <c r="C184" s="19"/>
      <c r="D184" s="19"/>
      <c r="E184" s="16"/>
      <c r="F184" s="19"/>
      <c r="G184" s="9"/>
      <c r="H184" s="58"/>
      <c r="I184" s="58"/>
      <c r="J184" s="42"/>
      <c r="P184" s="113"/>
      <c r="Q184" s="113"/>
    </row>
    <row r="185" spans="1:17" ht="14.25">
      <c r="A185" s="19" t="s">
        <v>192</v>
      </c>
      <c r="B185" s="19" t="s">
        <v>193</v>
      </c>
      <c r="C185" s="19" t="s">
        <v>207</v>
      </c>
      <c r="D185" s="19" t="s">
        <v>221</v>
      </c>
      <c r="E185" s="19" t="s">
        <v>235</v>
      </c>
      <c r="F185" s="19" t="s">
        <v>249</v>
      </c>
      <c r="G185" s="83"/>
      <c r="H185" s="78"/>
      <c r="I185" s="77"/>
      <c r="J185" s="2"/>
      <c r="P185" s="113"/>
      <c r="Q185" s="113"/>
    </row>
    <row r="186" spans="1:17" ht="14.25">
      <c r="A186" s="19" t="s">
        <v>539</v>
      </c>
      <c r="B186" s="19" t="s">
        <v>194</v>
      </c>
      <c r="C186" s="19" t="s">
        <v>208</v>
      </c>
      <c r="D186" s="19" t="s">
        <v>222</v>
      </c>
      <c r="E186" s="45" t="s">
        <v>236</v>
      </c>
      <c r="F186" s="19" t="s">
        <v>250</v>
      </c>
      <c r="G186" s="83">
        <v>3</v>
      </c>
      <c r="H186" s="78"/>
      <c r="I186" s="16"/>
      <c r="J186" s="2"/>
      <c r="P186" s="113"/>
      <c r="Q186" s="113"/>
    </row>
    <row r="187" spans="1:17" ht="14.25">
      <c r="A187" s="19" t="s">
        <v>540</v>
      </c>
      <c r="B187" s="19" t="s">
        <v>195</v>
      </c>
      <c r="C187" s="19" t="s">
        <v>209</v>
      </c>
      <c r="D187" s="19" t="s">
        <v>223</v>
      </c>
      <c r="E187" s="45" t="s">
        <v>237</v>
      </c>
      <c r="F187" s="19" t="s">
        <v>387</v>
      </c>
      <c r="G187" s="82"/>
      <c r="H187" s="78"/>
      <c r="I187" s="16"/>
      <c r="J187" s="2"/>
      <c r="P187" s="113"/>
      <c r="Q187" s="113"/>
    </row>
    <row r="188" spans="1:10" ht="14.25">
      <c r="A188" s="19" t="s">
        <v>541</v>
      </c>
      <c r="B188" s="19" t="s">
        <v>196</v>
      </c>
      <c r="C188" s="19" t="s">
        <v>210</v>
      </c>
      <c r="D188" s="19" t="s">
        <v>224</v>
      </c>
      <c r="E188" s="45" t="s">
        <v>238</v>
      </c>
      <c r="F188" s="19" t="s">
        <v>389</v>
      </c>
      <c r="G188" s="82">
        <v>1678500</v>
      </c>
      <c r="H188" s="78">
        <v>268310</v>
      </c>
      <c r="I188" s="78">
        <v>268310</v>
      </c>
      <c r="J188" s="2"/>
    </row>
    <row r="189" spans="1:10" ht="14.25">
      <c r="A189" s="19" t="s">
        <v>542</v>
      </c>
      <c r="B189" s="19"/>
      <c r="C189" s="19" t="s">
        <v>211</v>
      </c>
      <c r="D189" s="19" t="s">
        <v>225</v>
      </c>
      <c r="E189" s="45" t="s">
        <v>239</v>
      </c>
      <c r="F189" s="19" t="s">
        <v>546</v>
      </c>
      <c r="G189" s="82"/>
      <c r="H189" s="78"/>
      <c r="I189" s="16"/>
      <c r="J189" s="148"/>
    </row>
    <row r="190" spans="1:10" ht="14.25">
      <c r="A190" s="19" t="s">
        <v>543</v>
      </c>
      <c r="B190" s="19"/>
      <c r="C190" s="19" t="s">
        <v>212</v>
      </c>
      <c r="D190" s="19" t="s">
        <v>226</v>
      </c>
      <c r="E190" s="45" t="s">
        <v>240</v>
      </c>
      <c r="F190" s="19" t="s">
        <v>547</v>
      </c>
      <c r="G190" s="82">
        <v>1678285</v>
      </c>
      <c r="H190" s="78"/>
      <c r="I190" s="77"/>
      <c r="J190" s="148"/>
    </row>
    <row r="191" spans="1:10" ht="14.25">
      <c r="A191" s="19" t="s">
        <v>544</v>
      </c>
      <c r="B191" s="19"/>
      <c r="C191" s="19" t="s">
        <v>213</v>
      </c>
      <c r="D191" s="19"/>
      <c r="E191" s="45"/>
      <c r="F191" s="19" t="s">
        <v>251</v>
      </c>
      <c r="G191" s="83"/>
      <c r="H191" s="78"/>
      <c r="I191" s="16"/>
      <c r="J191" s="148"/>
    </row>
    <row r="192" spans="1:10" ht="14.25">
      <c r="A192" s="19" t="s">
        <v>545</v>
      </c>
      <c r="B192" s="19"/>
      <c r="C192" s="19"/>
      <c r="D192" s="19"/>
      <c r="E192" s="19"/>
      <c r="F192" s="19" t="s">
        <v>548</v>
      </c>
      <c r="G192" s="83">
        <v>55</v>
      </c>
      <c r="H192" s="78"/>
      <c r="I192" s="16"/>
      <c r="J192" s="148"/>
    </row>
    <row r="193" spans="1:10" ht="14.25">
      <c r="A193" s="19"/>
      <c r="B193" s="19"/>
      <c r="C193" s="19"/>
      <c r="D193" s="19"/>
      <c r="E193" s="19"/>
      <c r="F193" s="19" t="s">
        <v>252</v>
      </c>
      <c r="G193" s="82" t="s">
        <v>606</v>
      </c>
      <c r="H193" s="78"/>
      <c r="I193" s="16"/>
      <c r="J193" s="148"/>
    </row>
    <row r="194" spans="1:10" ht="12" customHeight="1">
      <c r="A194" s="21"/>
      <c r="B194" s="21"/>
      <c r="C194" s="21"/>
      <c r="D194" s="21"/>
      <c r="E194" s="21"/>
      <c r="F194" s="21"/>
      <c r="G194" s="84"/>
      <c r="H194" s="79"/>
      <c r="I194" s="31"/>
      <c r="J194" s="3"/>
    </row>
    <row r="195" spans="1:10" ht="14.25">
      <c r="A195" s="19"/>
      <c r="B195" s="19" t="s">
        <v>197</v>
      </c>
      <c r="C195" s="19" t="s">
        <v>557</v>
      </c>
      <c r="D195" s="19" t="s">
        <v>391</v>
      </c>
      <c r="E195" s="19" t="s">
        <v>241</v>
      </c>
      <c r="F195" s="19" t="s">
        <v>388</v>
      </c>
      <c r="G195" s="82"/>
      <c r="H195" s="78"/>
      <c r="I195" s="77"/>
      <c r="J195" s="2"/>
    </row>
    <row r="196" spans="1:10" ht="14.25">
      <c r="A196" s="19"/>
      <c r="B196" s="19" t="s">
        <v>198</v>
      </c>
      <c r="C196" s="19" t="s">
        <v>549</v>
      </c>
      <c r="D196" s="19" t="s">
        <v>227</v>
      </c>
      <c r="E196" s="19" t="s">
        <v>558</v>
      </c>
      <c r="F196" s="19" t="s">
        <v>389</v>
      </c>
      <c r="G196" s="82">
        <v>80901</v>
      </c>
      <c r="H196" s="78">
        <v>2604510</v>
      </c>
      <c r="I196" s="78">
        <v>2604510</v>
      </c>
      <c r="J196" s="2"/>
    </row>
    <row r="197" spans="1:10" ht="14.25">
      <c r="A197" s="19"/>
      <c r="B197" s="19" t="s">
        <v>199</v>
      </c>
      <c r="C197" s="19" t="s">
        <v>550</v>
      </c>
      <c r="D197" s="19" t="s">
        <v>228</v>
      </c>
      <c r="E197" s="19"/>
      <c r="F197" s="19" t="s">
        <v>388</v>
      </c>
      <c r="G197" s="82"/>
      <c r="H197" s="78"/>
      <c r="I197" s="16"/>
      <c r="J197" s="2"/>
    </row>
    <row r="198" spans="1:10" ht="14.25">
      <c r="A198" s="19"/>
      <c r="B198" s="19" t="s">
        <v>200</v>
      </c>
      <c r="C198" s="19" t="s">
        <v>551</v>
      </c>
      <c r="D198" s="19" t="s">
        <v>229</v>
      </c>
      <c r="E198" s="19"/>
      <c r="F198" s="19" t="s">
        <v>253</v>
      </c>
      <c r="G198" s="82">
        <v>51000</v>
      </c>
      <c r="H198" s="78"/>
      <c r="I198" s="77"/>
      <c r="J198" s="2"/>
    </row>
    <row r="199" spans="1:10" ht="14.25">
      <c r="A199" s="19"/>
      <c r="B199" s="19" t="s">
        <v>201</v>
      </c>
      <c r="C199" s="19" t="s">
        <v>552</v>
      </c>
      <c r="D199" s="19"/>
      <c r="E199" s="19"/>
      <c r="F199" s="19"/>
      <c r="G199" s="82"/>
      <c r="H199" s="78"/>
      <c r="I199" s="16"/>
      <c r="J199" s="2"/>
    </row>
    <row r="200" spans="1:10" ht="14.25">
      <c r="A200" s="19"/>
      <c r="B200" s="19"/>
      <c r="C200" s="19" t="s">
        <v>553</v>
      </c>
      <c r="D200" s="19" t="s">
        <v>230</v>
      </c>
      <c r="E200" s="19" t="s">
        <v>242</v>
      </c>
      <c r="F200" s="19" t="s">
        <v>390</v>
      </c>
      <c r="G200" s="82"/>
      <c r="H200" s="77"/>
      <c r="I200" s="77"/>
      <c r="J200" s="2"/>
    </row>
    <row r="201" spans="1:10" ht="14.25">
      <c r="A201" s="19"/>
      <c r="B201" s="19"/>
      <c r="C201" s="19" t="s">
        <v>554</v>
      </c>
      <c r="D201" s="19" t="s">
        <v>49</v>
      </c>
      <c r="E201" s="19"/>
      <c r="F201" s="19" t="s">
        <v>389</v>
      </c>
      <c r="G201" s="82">
        <v>258494</v>
      </c>
      <c r="H201" s="16"/>
      <c r="I201" s="77"/>
      <c r="J201" s="2"/>
    </row>
    <row r="202" spans="1:10" ht="14.25">
      <c r="A202" s="19"/>
      <c r="B202" s="19"/>
      <c r="C202" s="19" t="s">
        <v>555</v>
      </c>
      <c r="D202" s="19"/>
      <c r="E202" s="19"/>
      <c r="F202" s="19" t="s">
        <v>390</v>
      </c>
      <c r="G202" s="82"/>
      <c r="H202" s="16"/>
      <c r="I202" s="16"/>
      <c r="J202" s="2"/>
    </row>
    <row r="203" spans="1:10" ht="14.25">
      <c r="A203" s="19"/>
      <c r="B203" s="19"/>
      <c r="C203" s="19" t="s">
        <v>556</v>
      </c>
      <c r="D203" s="19"/>
      <c r="E203" s="19"/>
      <c r="F203" s="19" t="s">
        <v>253</v>
      </c>
      <c r="G203" s="82">
        <v>133151</v>
      </c>
      <c r="H203" s="16"/>
      <c r="I203" s="77"/>
      <c r="J203" s="2"/>
    </row>
    <row r="204" spans="1:14" ht="14.25">
      <c r="A204" s="19"/>
      <c r="B204" s="19"/>
      <c r="C204" s="19"/>
      <c r="D204" s="19"/>
      <c r="E204" s="19"/>
      <c r="F204" s="19"/>
      <c r="G204" s="82"/>
      <c r="H204" s="16"/>
      <c r="I204" s="77"/>
      <c r="J204" s="2"/>
      <c r="K204" s="57"/>
      <c r="L204" s="57"/>
      <c r="M204" s="57"/>
      <c r="N204" s="46"/>
    </row>
    <row r="205" spans="1:14" ht="14.25">
      <c r="A205" s="21"/>
      <c r="B205" s="21"/>
      <c r="C205" s="21"/>
      <c r="D205" s="21" t="s">
        <v>231</v>
      </c>
      <c r="E205" s="21" t="s">
        <v>243</v>
      </c>
      <c r="F205" s="21" t="s">
        <v>254</v>
      </c>
      <c r="G205" s="84">
        <v>6</v>
      </c>
      <c r="H205" s="31"/>
      <c r="I205" s="80"/>
      <c r="J205" s="3"/>
      <c r="K205" s="47"/>
      <c r="L205" s="47"/>
      <c r="M205" s="47"/>
      <c r="N205" s="2"/>
    </row>
    <row r="206" spans="1:10" ht="14.25">
      <c r="A206" s="19"/>
      <c r="B206" s="19"/>
      <c r="C206" s="19"/>
      <c r="D206" s="19" t="s">
        <v>232</v>
      </c>
      <c r="E206" s="19"/>
      <c r="F206" s="19" t="s">
        <v>250</v>
      </c>
      <c r="G206" s="83"/>
      <c r="H206" s="16"/>
      <c r="I206" s="77"/>
      <c r="J206" s="2"/>
    </row>
    <row r="207" spans="1:10" ht="14.25">
      <c r="A207" s="19"/>
      <c r="B207" s="19"/>
      <c r="C207" s="19"/>
      <c r="D207" s="19" t="s">
        <v>559</v>
      </c>
      <c r="E207" s="140"/>
      <c r="F207" s="19"/>
      <c r="G207" s="83"/>
      <c r="H207" s="16"/>
      <c r="I207" s="77"/>
      <c r="J207" s="2"/>
    </row>
    <row r="208" spans="1:10" ht="14.25">
      <c r="A208" s="19"/>
      <c r="B208" s="19"/>
      <c r="C208" s="19"/>
      <c r="D208" s="19"/>
      <c r="E208" s="19" t="s">
        <v>244</v>
      </c>
      <c r="F208" s="19" t="s">
        <v>255</v>
      </c>
      <c r="G208" s="83"/>
      <c r="H208" s="16"/>
      <c r="I208" s="16"/>
      <c r="J208" s="2"/>
    </row>
    <row r="209" spans="1:10" ht="14.25">
      <c r="A209" s="19"/>
      <c r="B209" s="19"/>
      <c r="C209" s="19"/>
      <c r="D209" s="19"/>
      <c r="E209" s="19"/>
      <c r="F209" s="19" t="s">
        <v>392</v>
      </c>
      <c r="G209" s="83">
        <v>26</v>
      </c>
      <c r="H209" s="77"/>
      <c r="I209" s="77"/>
      <c r="J209" s="2"/>
    </row>
    <row r="210" spans="1:10" ht="14.25">
      <c r="A210" s="19"/>
      <c r="B210" s="19"/>
      <c r="C210" s="19"/>
      <c r="D210" s="19"/>
      <c r="E210" s="19"/>
      <c r="F210" s="19" t="s">
        <v>560</v>
      </c>
      <c r="G210" s="82">
        <v>1371</v>
      </c>
      <c r="H210" s="16"/>
      <c r="I210" s="16"/>
      <c r="J210" s="2"/>
    </row>
    <row r="211" spans="1:10" ht="14.25">
      <c r="A211" s="19"/>
      <c r="B211" s="19"/>
      <c r="C211" s="19"/>
      <c r="D211" s="19"/>
      <c r="E211" s="19" t="s">
        <v>245</v>
      </c>
      <c r="F211" s="19" t="s">
        <v>394</v>
      </c>
      <c r="G211" s="82">
        <v>2250</v>
      </c>
      <c r="H211" s="16"/>
      <c r="I211" s="16"/>
      <c r="J211" s="2"/>
    </row>
    <row r="212" spans="1:10" ht="14.25">
      <c r="A212" s="19"/>
      <c r="B212" s="19"/>
      <c r="C212" s="19"/>
      <c r="D212" s="19"/>
      <c r="E212" s="19" t="s">
        <v>393</v>
      </c>
      <c r="F212" s="19" t="s">
        <v>395</v>
      </c>
      <c r="G212" s="82"/>
      <c r="H212" s="16"/>
      <c r="I212" s="16"/>
      <c r="J212" s="2"/>
    </row>
    <row r="213" spans="1:10" ht="14.25">
      <c r="A213" s="19"/>
      <c r="B213" s="19"/>
      <c r="C213" s="19"/>
      <c r="D213" s="19"/>
      <c r="E213" s="19" t="s">
        <v>246</v>
      </c>
      <c r="F213" s="19" t="s">
        <v>251</v>
      </c>
      <c r="G213" s="82"/>
      <c r="H213" s="16"/>
      <c r="I213" s="16"/>
      <c r="J213" s="2"/>
    </row>
    <row r="214" spans="1:10" ht="14.25">
      <c r="A214" s="21"/>
      <c r="B214" s="21"/>
      <c r="C214" s="21"/>
      <c r="D214" s="21"/>
      <c r="E214" s="21"/>
      <c r="F214" s="21"/>
      <c r="G214" s="84"/>
      <c r="H214" s="80"/>
      <c r="I214" s="80"/>
      <c r="J214" s="3"/>
    </row>
    <row r="215" spans="1:10" ht="14.25">
      <c r="A215" s="18" t="s">
        <v>561</v>
      </c>
      <c r="B215" s="18" t="s">
        <v>202</v>
      </c>
      <c r="C215" s="18" t="s">
        <v>567</v>
      </c>
      <c r="D215" s="18" t="s">
        <v>608</v>
      </c>
      <c r="E215" s="18" t="s">
        <v>610</v>
      </c>
      <c r="F215" s="18" t="s">
        <v>611</v>
      </c>
      <c r="G215" s="85"/>
      <c r="H215" s="76"/>
      <c r="I215" s="76"/>
      <c r="J215" s="42"/>
    </row>
    <row r="216" spans="1:10" ht="14.25">
      <c r="A216" s="19" t="s">
        <v>562</v>
      </c>
      <c r="B216" s="19" t="s">
        <v>203</v>
      </c>
      <c r="C216" s="19" t="s">
        <v>568</v>
      </c>
      <c r="D216" s="19" t="s">
        <v>609</v>
      </c>
      <c r="E216" s="19"/>
      <c r="F216" s="19" t="s">
        <v>613</v>
      </c>
      <c r="G216" s="7"/>
      <c r="H216" s="77">
        <v>533340</v>
      </c>
      <c r="I216" s="77">
        <v>533340</v>
      </c>
      <c r="J216" s="2"/>
    </row>
    <row r="217" spans="1:10" ht="14.25">
      <c r="A217" s="19" t="s">
        <v>563</v>
      </c>
      <c r="B217" s="19" t="s">
        <v>204</v>
      </c>
      <c r="C217" s="19" t="s">
        <v>607</v>
      </c>
      <c r="D217" s="19" t="s">
        <v>49</v>
      </c>
      <c r="E217" s="19"/>
      <c r="F217" s="19" t="s">
        <v>612</v>
      </c>
      <c r="G217" s="83">
        <v>115</v>
      </c>
      <c r="H217" s="77"/>
      <c r="I217" s="77"/>
      <c r="J217" s="2"/>
    </row>
    <row r="218" spans="1:10" ht="14.25">
      <c r="A218" s="19" t="s">
        <v>564</v>
      </c>
      <c r="B218" s="19" t="s">
        <v>205</v>
      </c>
      <c r="C218" s="19" t="s">
        <v>569</v>
      </c>
      <c r="D218" s="19"/>
      <c r="E218" s="19"/>
      <c r="F218" s="19" t="s">
        <v>614</v>
      </c>
      <c r="G218" s="83"/>
      <c r="H218" s="77"/>
      <c r="I218" s="77"/>
      <c r="J218" s="2"/>
    </row>
    <row r="219" spans="1:10" ht="14.25">
      <c r="A219" s="19" t="s">
        <v>565</v>
      </c>
      <c r="B219" s="19" t="s">
        <v>206</v>
      </c>
      <c r="C219" s="19" t="s">
        <v>570</v>
      </c>
      <c r="D219" s="19"/>
      <c r="E219" s="19"/>
      <c r="F219" s="19" t="s">
        <v>615</v>
      </c>
      <c r="G219" s="83">
        <v>115</v>
      </c>
      <c r="H219" s="77"/>
      <c r="I219" s="77"/>
      <c r="J219" s="2"/>
    </row>
    <row r="220" spans="1:10" ht="14.25">
      <c r="A220" s="19" t="s">
        <v>566</v>
      </c>
      <c r="B220" s="19"/>
      <c r="C220" s="19" t="s">
        <v>571</v>
      </c>
      <c r="D220" s="19"/>
      <c r="E220" s="19"/>
      <c r="F220" s="19"/>
      <c r="G220" s="83"/>
      <c r="H220" s="77"/>
      <c r="I220" s="77"/>
      <c r="J220" s="2"/>
    </row>
    <row r="221" spans="1:10" ht="14.25">
      <c r="A221" s="19"/>
      <c r="B221" s="19"/>
      <c r="C221" s="19" t="s">
        <v>572</v>
      </c>
      <c r="D221" s="19"/>
      <c r="E221" s="19"/>
      <c r="F221" s="19"/>
      <c r="G221" s="83"/>
      <c r="H221" s="19"/>
      <c r="I221" s="19"/>
      <c r="J221" s="2"/>
    </row>
    <row r="222" spans="1:10" ht="14.25">
      <c r="A222" s="19"/>
      <c r="B222" s="19"/>
      <c r="C222" s="19" t="s">
        <v>573</v>
      </c>
      <c r="D222" s="19"/>
      <c r="E222" s="19"/>
      <c r="F222" s="19"/>
      <c r="G222" s="83"/>
      <c r="H222" s="19"/>
      <c r="I222" s="19"/>
      <c r="J222" s="2"/>
    </row>
    <row r="223" spans="1:10" ht="14.25">
      <c r="A223" s="19"/>
      <c r="B223" s="19"/>
      <c r="C223" s="19" t="s">
        <v>574</v>
      </c>
      <c r="D223" s="19"/>
      <c r="E223" s="19"/>
      <c r="F223" s="19"/>
      <c r="G223" s="83"/>
      <c r="H223" s="19"/>
      <c r="I223" s="19"/>
      <c r="J223" s="2"/>
    </row>
    <row r="224" spans="1:10" ht="14.25">
      <c r="A224" s="19"/>
      <c r="B224" s="19"/>
      <c r="C224" s="19" t="s">
        <v>575</v>
      </c>
      <c r="D224" s="19"/>
      <c r="E224" s="19"/>
      <c r="F224" s="19"/>
      <c r="G224" s="83"/>
      <c r="H224" s="19"/>
      <c r="I224" s="19"/>
      <c r="J224" s="2"/>
    </row>
    <row r="225" spans="1:10" ht="14.25">
      <c r="A225" s="19"/>
      <c r="B225" s="19"/>
      <c r="C225" s="19" t="s">
        <v>576</v>
      </c>
      <c r="D225" s="19"/>
      <c r="E225" s="19"/>
      <c r="F225" s="19"/>
      <c r="G225" s="83"/>
      <c r="H225" s="19"/>
      <c r="I225" s="19"/>
      <c r="J225" s="2"/>
    </row>
    <row r="226" spans="1:10" ht="14.25">
      <c r="A226" s="19"/>
      <c r="B226" s="19"/>
      <c r="C226" s="19" t="s">
        <v>577</v>
      </c>
      <c r="D226" s="19"/>
      <c r="E226" s="19"/>
      <c r="F226" s="19"/>
      <c r="G226" s="83"/>
      <c r="H226" s="19"/>
      <c r="I226" s="19"/>
      <c r="J226" s="2"/>
    </row>
    <row r="227" spans="1:10" ht="14.25">
      <c r="A227" s="19"/>
      <c r="B227" s="19"/>
      <c r="C227" s="19" t="s">
        <v>578</v>
      </c>
      <c r="D227" s="19"/>
      <c r="E227" s="19"/>
      <c r="F227" s="19"/>
      <c r="G227" s="83"/>
      <c r="H227" s="19"/>
      <c r="I227" s="19"/>
      <c r="J227" s="2"/>
    </row>
    <row r="228" spans="1:10" ht="14.25">
      <c r="A228" s="19"/>
      <c r="B228" s="19"/>
      <c r="C228" s="19" t="s">
        <v>579</v>
      </c>
      <c r="D228" s="19"/>
      <c r="E228" s="19"/>
      <c r="F228" s="19"/>
      <c r="G228" s="83"/>
      <c r="H228" s="19"/>
      <c r="I228" s="19"/>
      <c r="J228" s="2"/>
    </row>
    <row r="229" spans="1:10" ht="14.25">
      <c r="A229" s="19"/>
      <c r="B229" s="19"/>
      <c r="C229" s="19" t="s">
        <v>580</v>
      </c>
      <c r="D229" s="19"/>
      <c r="E229" s="19"/>
      <c r="F229" s="19"/>
      <c r="G229" s="83"/>
      <c r="H229" s="19"/>
      <c r="I229" s="19"/>
      <c r="J229" s="2"/>
    </row>
    <row r="230" spans="1:10" ht="14.25">
      <c r="A230" s="19"/>
      <c r="B230" s="19"/>
      <c r="C230" s="19" t="s">
        <v>581</v>
      </c>
      <c r="D230" s="19"/>
      <c r="E230" s="19"/>
      <c r="F230" s="19"/>
      <c r="G230" s="83"/>
      <c r="H230" s="19"/>
      <c r="I230" s="19"/>
      <c r="J230" s="2"/>
    </row>
    <row r="231" spans="1:10" ht="14.25">
      <c r="A231" s="19"/>
      <c r="B231" s="19"/>
      <c r="C231" s="19" t="s">
        <v>582</v>
      </c>
      <c r="D231" s="19"/>
      <c r="E231" s="19"/>
      <c r="F231" s="19"/>
      <c r="G231" s="83"/>
      <c r="H231" s="19"/>
      <c r="I231" s="19"/>
      <c r="J231" s="2"/>
    </row>
    <row r="232" spans="1:10" ht="14.25">
      <c r="A232" s="19"/>
      <c r="B232" s="19"/>
      <c r="C232" s="19"/>
      <c r="D232" s="19"/>
      <c r="E232" s="19"/>
      <c r="F232" s="19"/>
      <c r="G232" s="83"/>
      <c r="H232" s="19"/>
      <c r="I232" s="19"/>
      <c r="J232" s="2"/>
    </row>
    <row r="233" spans="1:10" ht="14.25">
      <c r="A233" s="19"/>
      <c r="B233" s="19"/>
      <c r="C233" s="19"/>
      <c r="D233" s="19"/>
      <c r="E233" s="19"/>
      <c r="F233" s="19"/>
      <c r="G233" s="83"/>
      <c r="H233" s="19"/>
      <c r="I233" s="19"/>
      <c r="J233" s="2"/>
    </row>
    <row r="234" spans="1:14" ht="14.25">
      <c r="A234" s="21"/>
      <c r="B234" s="21"/>
      <c r="C234" s="21"/>
      <c r="D234" s="21"/>
      <c r="E234" s="21"/>
      <c r="F234" s="21"/>
      <c r="G234" s="84"/>
      <c r="H234" s="21"/>
      <c r="I234" s="21"/>
      <c r="J234" s="3"/>
      <c r="K234" s="57"/>
      <c r="L234" s="57"/>
      <c r="M234" s="57"/>
      <c r="N234" s="46"/>
    </row>
    <row r="235" spans="1:10" ht="14.25">
      <c r="A235" s="19"/>
      <c r="B235" s="19"/>
      <c r="C235" s="19" t="s">
        <v>214</v>
      </c>
      <c r="D235" s="19" t="s">
        <v>616</v>
      </c>
      <c r="E235" s="19" t="s">
        <v>247</v>
      </c>
      <c r="F235" s="19" t="s">
        <v>585</v>
      </c>
      <c r="G235" s="6">
        <v>6</v>
      </c>
      <c r="H235" s="16"/>
      <c r="I235" s="16"/>
      <c r="J235" s="2"/>
    </row>
    <row r="236" spans="1:10" ht="14.25">
      <c r="A236" s="19"/>
      <c r="B236" s="19"/>
      <c r="C236" s="19" t="s">
        <v>215</v>
      </c>
      <c r="D236" s="19" t="s">
        <v>233</v>
      </c>
      <c r="E236" s="19"/>
      <c r="F236" s="19"/>
      <c r="G236" s="83"/>
      <c r="H236" s="16"/>
      <c r="I236" s="16"/>
      <c r="J236" s="7"/>
    </row>
    <row r="237" spans="1:10" ht="14.25">
      <c r="A237" s="19"/>
      <c r="B237" s="19"/>
      <c r="C237" s="19" t="s">
        <v>216</v>
      </c>
      <c r="D237" s="19" t="s">
        <v>234</v>
      </c>
      <c r="E237" s="19"/>
      <c r="F237" s="19"/>
      <c r="G237" s="83"/>
      <c r="H237" s="16"/>
      <c r="I237" s="16"/>
      <c r="J237" s="7"/>
    </row>
    <row r="238" spans="1:10" ht="14.25">
      <c r="A238" s="21"/>
      <c r="B238" s="21"/>
      <c r="C238" s="21" t="s">
        <v>217</v>
      </c>
      <c r="D238" s="21" t="s">
        <v>617</v>
      </c>
      <c r="E238" s="21" t="s">
        <v>586</v>
      </c>
      <c r="F238" s="21" t="s">
        <v>587</v>
      </c>
      <c r="G238" s="84"/>
      <c r="H238" s="192" t="s">
        <v>1017</v>
      </c>
      <c r="I238" s="192" t="s">
        <v>1017</v>
      </c>
      <c r="J238" s="14"/>
    </row>
    <row r="239" spans="1:10" ht="14.25">
      <c r="A239" s="19"/>
      <c r="B239" s="19"/>
      <c r="C239" s="19" t="s">
        <v>218</v>
      </c>
      <c r="D239" s="19" t="s">
        <v>172</v>
      </c>
      <c r="E239" s="19" t="s">
        <v>618</v>
      </c>
      <c r="F239" s="140" t="s">
        <v>588</v>
      </c>
      <c r="G239" s="83">
        <v>9</v>
      </c>
      <c r="H239" s="77"/>
      <c r="I239" s="77"/>
      <c r="J239" s="7"/>
    </row>
    <row r="240" spans="1:10" ht="14.25">
      <c r="A240" s="19"/>
      <c r="B240" s="19"/>
      <c r="C240" s="19" t="s">
        <v>219</v>
      </c>
      <c r="D240" s="19"/>
      <c r="E240" s="19" t="s">
        <v>619</v>
      </c>
      <c r="F240" s="140" t="s">
        <v>620</v>
      </c>
      <c r="G240" s="83">
        <v>14</v>
      </c>
      <c r="H240" s="77"/>
      <c r="I240" s="77"/>
      <c r="J240" s="7"/>
    </row>
    <row r="241" spans="1:10" ht="14.25">
      <c r="A241" s="19"/>
      <c r="B241" s="19"/>
      <c r="C241" s="19" t="s">
        <v>215</v>
      </c>
      <c r="D241" s="19"/>
      <c r="E241" s="19"/>
      <c r="F241" s="140" t="s">
        <v>589</v>
      </c>
      <c r="G241" s="83"/>
      <c r="H241" s="77"/>
      <c r="I241" s="77"/>
      <c r="J241" s="7"/>
    </row>
    <row r="242" spans="1:10" ht="14.25">
      <c r="A242" s="19"/>
      <c r="B242" s="19"/>
      <c r="C242" s="19" t="s">
        <v>220</v>
      </c>
      <c r="D242" s="19"/>
      <c r="E242" s="19"/>
      <c r="F242" s="140" t="s">
        <v>621</v>
      </c>
      <c r="G242" s="83"/>
      <c r="H242" s="77"/>
      <c r="I242" s="77"/>
      <c r="J242" s="7"/>
    </row>
    <row r="243" spans="1:10" ht="14.25">
      <c r="A243" s="19"/>
      <c r="B243" s="19"/>
      <c r="C243" s="19" t="s">
        <v>583</v>
      </c>
      <c r="D243" s="19"/>
      <c r="E243" s="19"/>
      <c r="F243" s="140" t="s">
        <v>622</v>
      </c>
      <c r="G243" s="83">
        <v>8</v>
      </c>
      <c r="H243" s="77"/>
      <c r="I243" s="77"/>
      <c r="J243" s="7"/>
    </row>
    <row r="244" spans="1:10" ht="14.25">
      <c r="A244" s="19"/>
      <c r="B244" s="19"/>
      <c r="C244" s="19" t="s">
        <v>590</v>
      </c>
      <c r="D244" s="19"/>
      <c r="E244" s="19" t="s">
        <v>248</v>
      </c>
      <c r="F244" s="140" t="s">
        <v>623</v>
      </c>
      <c r="G244" s="83">
        <v>1</v>
      </c>
      <c r="H244" s="77"/>
      <c r="I244" s="77"/>
      <c r="J244" s="7"/>
    </row>
    <row r="245" spans="1:10" ht="14.25">
      <c r="A245" s="19"/>
      <c r="B245" s="19"/>
      <c r="C245" s="19" t="s">
        <v>584</v>
      </c>
      <c r="D245" s="19"/>
      <c r="E245" s="19"/>
      <c r="F245" s="19" t="s">
        <v>624</v>
      </c>
      <c r="G245" s="83"/>
      <c r="H245" s="16"/>
      <c r="I245" s="16"/>
      <c r="J245" s="7"/>
    </row>
    <row r="246" spans="1:10" ht="14.25">
      <c r="A246" s="19"/>
      <c r="B246" s="19"/>
      <c r="C246" s="19"/>
      <c r="D246" s="19"/>
      <c r="E246" s="19"/>
      <c r="F246" s="19" t="s">
        <v>625</v>
      </c>
      <c r="G246" s="83">
        <v>2</v>
      </c>
      <c r="H246" s="77"/>
      <c r="I246" s="77"/>
      <c r="J246" s="19"/>
    </row>
    <row r="247" spans="1:10" ht="14.25">
      <c r="A247" s="19"/>
      <c r="B247" s="19"/>
      <c r="C247" s="19"/>
      <c r="D247" s="19"/>
      <c r="E247" s="19"/>
      <c r="F247" s="19" t="s">
        <v>619</v>
      </c>
      <c r="G247" s="83"/>
      <c r="H247" s="77"/>
      <c r="I247" s="77"/>
      <c r="J247" s="19"/>
    </row>
    <row r="248" spans="1:10" ht="14.25">
      <c r="A248" s="19"/>
      <c r="B248" s="19"/>
      <c r="C248" s="19"/>
      <c r="D248" s="19"/>
      <c r="E248" s="19"/>
      <c r="F248" s="19" t="s">
        <v>626</v>
      </c>
      <c r="G248" s="83">
        <v>5</v>
      </c>
      <c r="H248" s="77"/>
      <c r="I248" s="77"/>
      <c r="J248" s="19"/>
    </row>
    <row r="249" spans="1:10" ht="14.25">
      <c r="A249" s="21"/>
      <c r="B249" s="21"/>
      <c r="C249" s="21"/>
      <c r="D249" s="21"/>
      <c r="E249" s="21"/>
      <c r="F249" s="21" t="s">
        <v>627</v>
      </c>
      <c r="G249" s="84">
        <v>5</v>
      </c>
      <c r="H249" s="80"/>
      <c r="I249" s="80"/>
      <c r="J249" s="21"/>
    </row>
    <row r="250" spans="1:10" ht="14.25">
      <c r="A250" s="18"/>
      <c r="B250" s="18"/>
      <c r="C250" s="18"/>
      <c r="D250" s="18"/>
      <c r="E250" s="18"/>
      <c r="F250" s="18" t="s">
        <v>628</v>
      </c>
      <c r="G250" s="85">
        <v>3</v>
      </c>
      <c r="H250" s="76"/>
      <c r="I250" s="76"/>
      <c r="J250" s="18"/>
    </row>
    <row r="251" spans="1:10" ht="14.25">
      <c r="A251" s="19" t="s">
        <v>591</v>
      </c>
      <c r="B251" s="19" t="s">
        <v>593</v>
      </c>
      <c r="C251" s="19" t="s">
        <v>595</v>
      </c>
      <c r="D251" s="19" t="s">
        <v>599</v>
      </c>
      <c r="E251" s="19" t="s">
        <v>629</v>
      </c>
      <c r="F251" s="19" t="s">
        <v>598</v>
      </c>
      <c r="G251" s="83">
        <v>409</v>
      </c>
      <c r="H251" s="77"/>
      <c r="I251" s="77"/>
      <c r="J251" s="7"/>
    </row>
    <row r="252" spans="1:10" ht="14.25">
      <c r="A252" s="19" t="s">
        <v>592</v>
      </c>
      <c r="B252" s="19" t="s">
        <v>594</v>
      </c>
      <c r="C252" s="19" t="s">
        <v>596</v>
      </c>
      <c r="D252" s="19" t="s">
        <v>83</v>
      </c>
      <c r="E252" s="19"/>
      <c r="F252" s="19" t="s">
        <v>597</v>
      </c>
      <c r="G252" s="83">
        <v>409</v>
      </c>
      <c r="H252" s="16"/>
      <c r="I252" s="16"/>
      <c r="J252" s="7"/>
    </row>
    <row r="253" spans="1:10" ht="14.25">
      <c r="A253" s="19"/>
      <c r="B253" s="19"/>
      <c r="C253" s="19"/>
      <c r="D253" s="19" t="s">
        <v>296</v>
      </c>
      <c r="E253" s="19"/>
      <c r="F253" s="19" t="s">
        <v>630</v>
      </c>
      <c r="G253" s="82">
        <v>2045</v>
      </c>
      <c r="H253" s="77">
        <v>16081347</v>
      </c>
      <c r="I253" s="77">
        <v>16081347</v>
      </c>
      <c r="J253" s="7"/>
    </row>
    <row r="254" spans="1:10" ht="14.25">
      <c r="A254" s="19"/>
      <c r="B254" s="19"/>
      <c r="C254" s="19"/>
      <c r="D254" s="19"/>
      <c r="E254" s="19" t="s">
        <v>631</v>
      </c>
      <c r="F254" s="19" t="s">
        <v>632</v>
      </c>
      <c r="G254" s="82">
        <v>3922</v>
      </c>
      <c r="H254" s="77">
        <v>5294700</v>
      </c>
      <c r="I254" s="77">
        <v>5294700</v>
      </c>
      <c r="J254" s="7"/>
    </row>
    <row r="255" spans="1:10" ht="14.25">
      <c r="A255" s="19"/>
      <c r="B255" s="19"/>
      <c r="C255" s="19"/>
      <c r="D255" s="19"/>
      <c r="E255" s="19"/>
      <c r="F255" s="19" t="s">
        <v>630</v>
      </c>
      <c r="G255" s="82">
        <v>3922</v>
      </c>
      <c r="H255" s="77"/>
      <c r="I255" s="77"/>
      <c r="J255" s="7"/>
    </row>
    <row r="256" spans="1:10" ht="14.25">
      <c r="A256" s="19"/>
      <c r="B256" s="19"/>
      <c r="C256" s="19"/>
      <c r="D256" s="19"/>
      <c r="E256" s="19"/>
      <c r="F256" s="19"/>
      <c r="G256" s="83"/>
      <c r="H256" s="77"/>
      <c r="I256" s="77"/>
      <c r="J256" s="7"/>
    </row>
    <row r="257" spans="1:10" ht="14.25">
      <c r="A257" s="19" t="s">
        <v>960</v>
      </c>
      <c r="B257" s="19" t="s">
        <v>962</v>
      </c>
      <c r="C257" s="19" t="s">
        <v>966</v>
      </c>
      <c r="D257" s="19" t="s">
        <v>969</v>
      </c>
      <c r="E257" s="19" t="s">
        <v>633</v>
      </c>
      <c r="F257" s="19" t="s">
        <v>634</v>
      </c>
      <c r="G257" s="82">
        <v>1280</v>
      </c>
      <c r="H257" s="77">
        <v>4688697</v>
      </c>
      <c r="I257" s="77">
        <v>4688697</v>
      </c>
      <c r="J257" s="7"/>
    </row>
    <row r="258" spans="1:10" ht="14.25">
      <c r="A258" s="19" t="s">
        <v>961</v>
      </c>
      <c r="B258" s="19" t="s">
        <v>963</v>
      </c>
      <c r="C258" s="19" t="s">
        <v>967</v>
      </c>
      <c r="D258" s="19" t="s">
        <v>294</v>
      </c>
      <c r="E258" s="19"/>
      <c r="F258" s="19" t="s">
        <v>635</v>
      </c>
      <c r="G258" s="19"/>
      <c r="H258" s="16"/>
      <c r="I258" s="16"/>
      <c r="J258" s="7"/>
    </row>
    <row r="259" spans="1:10" ht="14.25">
      <c r="A259" s="19"/>
      <c r="B259" s="19" t="s">
        <v>964</v>
      </c>
      <c r="C259" s="19" t="s">
        <v>968</v>
      </c>
      <c r="D259" s="19"/>
      <c r="E259" s="19"/>
      <c r="F259" s="19" t="s">
        <v>636</v>
      </c>
      <c r="G259" s="6">
        <v>19</v>
      </c>
      <c r="H259" s="16"/>
      <c r="I259" s="16"/>
      <c r="J259" s="7"/>
    </row>
    <row r="260" spans="1:10" ht="14.25">
      <c r="A260" s="19"/>
      <c r="B260" s="19" t="s">
        <v>965</v>
      </c>
      <c r="C260" s="19"/>
      <c r="D260" s="19"/>
      <c r="E260" s="19"/>
      <c r="F260" s="19"/>
      <c r="G260" s="6"/>
      <c r="H260" s="16"/>
      <c r="I260" s="16"/>
      <c r="J260" s="7"/>
    </row>
    <row r="261" spans="1:10" ht="14.25">
      <c r="A261" s="19"/>
      <c r="B261" s="19"/>
      <c r="C261" s="19"/>
      <c r="D261" s="19"/>
      <c r="E261" s="19" t="s">
        <v>637</v>
      </c>
      <c r="F261" s="19" t="s">
        <v>639</v>
      </c>
      <c r="G261" s="6">
        <v>9</v>
      </c>
      <c r="H261" s="16"/>
      <c r="I261" s="16"/>
      <c r="J261" s="7"/>
    </row>
    <row r="262" spans="1:10" ht="14.25">
      <c r="A262" s="19"/>
      <c r="B262" s="19"/>
      <c r="C262" s="19"/>
      <c r="D262" s="19"/>
      <c r="E262" s="19" t="s">
        <v>638</v>
      </c>
      <c r="F262" s="19" t="s">
        <v>640</v>
      </c>
      <c r="G262" s="6"/>
      <c r="H262" s="16"/>
      <c r="I262" s="16"/>
      <c r="J262" s="7"/>
    </row>
    <row r="263" spans="1:10" ht="14.25">
      <c r="A263" s="19"/>
      <c r="B263" s="19"/>
      <c r="C263" s="19"/>
      <c r="D263" s="19"/>
      <c r="E263" s="19"/>
      <c r="F263" s="19" t="s">
        <v>251</v>
      </c>
      <c r="G263" s="6"/>
      <c r="H263" s="16"/>
      <c r="I263" s="16"/>
      <c r="J263" s="7"/>
    </row>
    <row r="264" spans="1:10" ht="14.25">
      <c r="A264" s="19"/>
      <c r="B264" s="19"/>
      <c r="C264" s="19"/>
      <c r="D264" s="19"/>
      <c r="E264" s="19"/>
      <c r="F264" s="19" t="s">
        <v>641</v>
      </c>
      <c r="G264" s="6">
        <v>95</v>
      </c>
      <c r="H264" s="16"/>
      <c r="I264" s="16"/>
      <c r="J264" s="7"/>
    </row>
    <row r="265" spans="1:10" ht="14.25">
      <c r="A265" s="19"/>
      <c r="B265" s="19"/>
      <c r="C265" s="19"/>
      <c r="D265" s="19"/>
      <c r="E265" s="19"/>
      <c r="F265" s="19" t="s">
        <v>642</v>
      </c>
      <c r="G265" s="6"/>
      <c r="H265" s="16"/>
      <c r="I265" s="16"/>
      <c r="J265" s="7"/>
    </row>
    <row r="266" spans="1:10" ht="14.25">
      <c r="A266" s="19"/>
      <c r="B266" s="19"/>
      <c r="C266" s="19"/>
      <c r="D266" s="19"/>
      <c r="E266" s="19"/>
      <c r="F266" s="19" t="s">
        <v>641</v>
      </c>
      <c r="G266" s="158">
        <v>1081</v>
      </c>
      <c r="H266" s="16"/>
      <c r="I266" s="16"/>
      <c r="J266" s="7"/>
    </row>
    <row r="267" spans="1:10" ht="14.25">
      <c r="A267" s="19"/>
      <c r="B267" s="19"/>
      <c r="C267" s="19"/>
      <c r="D267" s="19"/>
      <c r="E267" s="19"/>
      <c r="F267" s="19" t="s">
        <v>64</v>
      </c>
      <c r="G267" s="7"/>
      <c r="H267" s="78"/>
      <c r="I267" s="77"/>
      <c r="J267" s="7"/>
    </row>
    <row r="268" spans="1:10" ht="14.25">
      <c r="A268" s="19" t="s">
        <v>178</v>
      </c>
      <c r="B268" s="19"/>
      <c r="C268" s="19"/>
      <c r="D268" s="19"/>
      <c r="E268" s="19"/>
      <c r="F268" s="19"/>
      <c r="G268" s="7"/>
      <c r="H268" s="78"/>
      <c r="I268" s="77"/>
      <c r="J268" s="7"/>
    </row>
    <row r="269" spans="1:10" ht="14.25">
      <c r="A269" s="19" t="s">
        <v>179</v>
      </c>
      <c r="B269" s="19"/>
      <c r="C269" s="19"/>
      <c r="D269" s="19"/>
      <c r="E269" s="19"/>
      <c r="F269" s="19"/>
      <c r="G269" s="7"/>
      <c r="H269" s="78"/>
      <c r="I269" s="77"/>
      <c r="J269" s="7"/>
    </row>
    <row r="270" spans="1:10" ht="14.25">
      <c r="A270" s="19" t="s">
        <v>374</v>
      </c>
      <c r="B270" s="19"/>
      <c r="C270" s="19"/>
      <c r="D270" s="19"/>
      <c r="E270" s="19"/>
      <c r="F270" s="19"/>
      <c r="G270" s="7"/>
      <c r="H270" s="77"/>
      <c r="I270" s="77"/>
      <c r="J270" s="7"/>
    </row>
    <row r="271" spans="1:18" ht="14.25">
      <c r="A271" s="89" t="s">
        <v>180</v>
      </c>
      <c r="B271" s="89"/>
      <c r="C271" s="89"/>
      <c r="D271" s="89"/>
      <c r="E271" s="89"/>
      <c r="F271" s="89"/>
      <c r="G271" s="91"/>
      <c r="H271" s="92">
        <v>29974842</v>
      </c>
      <c r="I271" s="92">
        <v>29974842</v>
      </c>
      <c r="J271" s="91"/>
      <c r="R271" s="147"/>
    </row>
    <row r="272" spans="1:10" ht="14.25">
      <c r="A272" s="125" t="s">
        <v>256</v>
      </c>
      <c r="B272" s="133"/>
      <c r="C272" s="133"/>
      <c r="D272" s="133"/>
      <c r="E272" s="133"/>
      <c r="F272" s="133"/>
      <c r="G272" s="131"/>
      <c r="H272" s="132"/>
      <c r="I272" s="132"/>
      <c r="J272" s="130"/>
    </row>
    <row r="273" spans="1:10" ht="14.25">
      <c r="A273" s="123" t="s">
        <v>28</v>
      </c>
      <c r="B273" s="124"/>
      <c r="C273" s="9"/>
      <c r="D273" s="9"/>
      <c r="E273" s="9"/>
      <c r="F273" s="9"/>
      <c r="G273" s="9"/>
      <c r="H273" s="58"/>
      <c r="I273" s="58"/>
      <c r="J273" s="9"/>
    </row>
    <row r="274" spans="1:10" ht="14.25">
      <c r="A274" s="26" t="s">
        <v>678</v>
      </c>
      <c r="B274" s="26" t="s">
        <v>257</v>
      </c>
      <c r="C274" s="30" t="s">
        <v>258</v>
      </c>
      <c r="D274" s="30" t="s">
        <v>686</v>
      </c>
      <c r="E274" s="30" t="s">
        <v>600</v>
      </c>
      <c r="F274" s="30" t="s">
        <v>400</v>
      </c>
      <c r="G274" s="83" t="s">
        <v>401</v>
      </c>
      <c r="H274" s="78">
        <v>100000</v>
      </c>
      <c r="I274" s="78">
        <v>100000</v>
      </c>
      <c r="J274" s="7"/>
    </row>
    <row r="275" spans="1:10" ht="14.25">
      <c r="A275" s="51" t="s">
        <v>679</v>
      </c>
      <c r="B275" s="26" t="s">
        <v>259</v>
      </c>
      <c r="C275" s="30" t="s">
        <v>260</v>
      </c>
      <c r="D275" s="30" t="s">
        <v>233</v>
      </c>
      <c r="E275" s="30" t="s">
        <v>261</v>
      </c>
      <c r="F275" s="30" t="s">
        <v>262</v>
      </c>
      <c r="G275" s="7"/>
      <c r="H275" s="16"/>
      <c r="I275" s="16"/>
      <c r="J275" s="7"/>
    </row>
    <row r="276" spans="1:10" ht="14.25">
      <c r="A276" s="51" t="s">
        <v>680</v>
      </c>
      <c r="B276" s="26" t="s">
        <v>263</v>
      </c>
      <c r="C276" s="26" t="s">
        <v>264</v>
      </c>
      <c r="D276" s="26" t="s">
        <v>687</v>
      </c>
      <c r="E276" s="26" t="s">
        <v>265</v>
      </c>
      <c r="F276" s="26" t="s">
        <v>266</v>
      </c>
      <c r="G276" s="7"/>
      <c r="H276" s="16"/>
      <c r="I276" s="16"/>
      <c r="J276" s="7"/>
    </row>
    <row r="277" spans="1:10" ht="14.25">
      <c r="A277" s="51" t="s">
        <v>681</v>
      </c>
      <c r="B277" s="26" t="s">
        <v>267</v>
      </c>
      <c r="C277" s="30" t="s">
        <v>268</v>
      </c>
      <c r="D277" s="30" t="s">
        <v>294</v>
      </c>
      <c r="E277" s="30"/>
      <c r="F277" s="30" t="s">
        <v>269</v>
      </c>
      <c r="G277" s="7"/>
      <c r="H277" s="16"/>
      <c r="I277" s="16"/>
      <c r="J277" s="7"/>
    </row>
    <row r="278" spans="1:14" ht="14.25">
      <c r="A278" s="51" t="s">
        <v>682</v>
      </c>
      <c r="B278" s="26"/>
      <c r="C278" s="30" t="s">
        <v>270</v>
      </c>
      <c r="D278" s="30"/>
      <c r="E278" s="30"/>
      <c r="F278" s="30" t="s">
        <v>271</v>
      </c>
      <c r="G278" s="7"/>
      <c r="H278" s="16"/>
      <c r="I278" s="16"/>
      <c r="J278" s="7"/>
      <c r="K278" s="57"/>
      <c r="L278" s="57"/>
      <c r="M278" s="57"/>
      <c r="N278" s="46"/>
    </row>
    <row r="279" spans="1:10" ht="14.25">
      <c r="A279" s="51" t="s">
        <v>683</v>
      </c>
      <c r="B279" s="26"/>
      <c r="C279" s="30" t="s">
        <v>272</v>
      </c>
      <c r="D279" s="30"/>
      <c r="E279" s="30"/>
      <c r="F279" s="30" t="s">
        <v>273</v>
      </c>
      <c r="G279" s="7"/>
      <c r="H279" s="16"/>
      <c r="I279" s="16"/>
      <c r="J279" s="7"/>
    </row>
    <row r="280" spans="1:10" ht="14.25">
      <c r="A280" s="51" t="s">
        <v>684</v>
      </c>
      <c r="B280" s="26"/>
      <c r="C280" s="30" t="s">
        <v>273</v>
      </c>
      <c r="D280" s="30"/>
      <c r="E280" s="30"/>
      <c r="F280" s="30"/>
      <c r="G280" s="7"/>
      <c r="H280" s="16"/>
      <c r="I280" s="16"/>
      <c r="J280" s="7"/>
    </row>
    <row r="281" spans="1:10" ht="14.25">
      <c r="A281" s="168" t="s">
        <v>685</v>
      </c>
      <c r="B281" s="149"/>
      <c r="C281" s="53"/>
      <c r="D281" s="53"/>
      <c r="E281" s="53"/>
      <c r="F281" s="53"/>
      <c r="G281" s="14"/>
      <c r="H281" s="31"/>
      <c r="I281" s="31"/>
      <c r="J281" s="14"/>
    </row>
    <row r="282" spans="1:10" ht="14.25">
      <c r="A282" s="169"/>
      <c r="B282" s="49"/>
      <c r="C282" s="50"/>
      <c r="D282" s="50"/>
      <c r="E282" s="50" t="s">
        <v>274</v>
      </c>
      <c r="F282" s="50" t="s">
        <v>499</v>
      </c>
      <c r="G282" s="85" t="s">
        <v>401</v>
      </c>
      <c r="H282" s="76">
        <v>437000</v>
      </c>
      <c r="I282" s="76">
        <v>437000</v>
      </c>
      <c r="J282" s="18" t="s">
        <v>688</v>
      </c>
    </row>
    <row r="283" spans="1:10" ht="14.25">
      <c r="A283" s="52"/>
      <c r="B283" s="26"/>
      <c r="C283" s="30"/>
      <c r="D283" s="30"/>
      <c r="E283" s="30" t="s">
        <v>275</v>
      </c>
      <c r="F283" s="30" t="s">
        <v>500</v>
      </c>
      <c r="G283" s="7"/>
      <c r="H283" s="16"/>
      <c r="I283" s="16"/>
      <c r="J283" s="19" t="s">
        <v>689</v>
      </c>
    </row>
    <row r="284" spans="1:10" ht="14.25">
      <c r="A284" s="52"/>
      <c r="B284" s="26"/>
      <c r="C284" s="30"/>
      <c r="D284" s="30"/>
      <c r="E284" s="30"/>
      <c r="F284" s="30" t="s">
        <v>501</v>
      </c>
      <c r="H284" s="77"/>
      <c r="I284" s="77"/>
      <c r="J284" s="19" t="s">
        <v>690</v>
      </c>
    </row>
    <row r="285" spans="1:10" ht="14.25">
      <c r="A285" s="52"/>
      <c r="B285" s="26"/>
      <c r="C285" s="30"/>
      <c r="D285" s="30"/>
      <c r="E285" s="30"/>
      <c r="F285" s="30" t="s">
        <v>502</v>
      </c>
      <c r="G285" s="7"/>
      <c r="H285" s="16"/>
      <c r="I285" s="16"/>
      <c r="J285" s="19" t="s">
        <v>691</v>
      </c>
    </row>
    <row r="286" spans="1:10" ht="14.25">
      <c r="A286" s="52"/>
      <c r="B286" s="26"/>
      <c r="C286" s="30"/>
      <c r="D286" s="30"/>
      <c r="E286" s="30"/>
      <c r="F286" s="30"/>
      <c r="G286" s="7"/>
      <c r="H286" s="16"/>
      <c r="I286" s="16"/>
      <c r="J286" s="19" t="s">
        <v>692</v>
      </c>
    </row>
    <row r="287" spans="1:10" ht="14.25">
      <c r="A287" s="52"/>
      <c r="B287" s="26"/>
      <c r="C287" s="30"/>
      <c r="D287" s="30"/>
      <c r="E287" s="30"/>
      <c r="F287" s="30"/>
      <c r="G287" s="83"/>
      <c r="H287" s="77"/>
      <c r="I287" s="77"/>
      <c r="J287" s="7"/>
    </row>
    <row r="288" spans="1:10" ht="14.25">
      <c r="A288" s="52"/>
      <c r="B288" s="26"/>
      <c r="C288" s="30"/>
      <c r="D288" s="30"/>
      <c r="E288" s="30" t="s">
        <v>503</v>
      </c>
      <c r="F288" s="30" t="s">
        <v>504</v>
      </c>
      <c r="G288" s="83" t="s">
        <v>401</v>
      </c>
      <c r="H288" s="77">
        <v>3124500</v>
      </c>
      <c r="I288" s="77">
        <v>3124500</v>
      </c>
      <c r="J288" s="35" t="s">
        <v>693</v>
      </c>
    </row>
    <row r="289" spans="1:10" ht="14.25">
      <c r="A289" s="52"/>
      <c r="B289" s="26"/>
      <c r="C289" s="30"/>
      <c r="D289" s="30"/>
      <c r="E289" s="30" t="s">
        <v>402</v>
      </c>
      <c r="F289" s="30" t="s">
        <v>505</v>
      </c>
      <c r="G289" s="7"/>
      <c r="H289" s="16"/>
      <c r="I289" s="16"/>
      <c r="J289" s="35" t="s">
        <v>694</v>
      </c>
    </row>
    <row r="290" spans="1:10" ht="14.25">
      <c r="A290" s="52"/>
      <c r="B290" s="26"/>
      <c r="C290" s="30"/>
      <c r="D290" s="30"/>
      <c r="E290" s="30"/>
      <c r="F290" s="30" t="s">
        <v>506</v>
      </c>
      <c r="G290" s="7"/>
      <c r="H290" s="16"/>
      <c r="I290" s="16"/>
      <c r="J290" s="35" t="s">
        <v>695</v>
      </c>
    </row>
    <row r="291" spans="1:10" ht="14.25">
      <c r="A291" s="52"/>
      <c r="B291" s="26"/>
      <c r="C291" s="30"/>
      <c r="D291" s="30"/>
      <c r="E291" s="30"/>
      <c r="F291" s="30" t="s">
        <v>507</v>
      </c>
      <c r="G291" s="7"/>
      <c r="H291" s="16"/>
      <c r="I291" s="16"/>
      <c r="J291" s="7"/>
    </row>
    <row r="292" spans="1:10" ht="14.25">
      <c r="A292" s="52"/>
      <c r="B292" s="26"/>
      <c r="C292" s="30"/>
      <c r="D292" s="30"/>
      <c r="E292" s="30"/>
      <c r="F292" s="30"/>
      <c r="G292" s="7"/>
      <c r="H292" s="16"/>
      <c r="I292" s="16"/>
      <c r="J292" s="7"/>
    </row>
    <row r="293" spans="1:10" ht="14.25">
      <c r="A293" s="49" t="s">
        <v>276</v>
      </c>
      <c r="B293" s="49" t="s">
        <v>277</v>
      </c>
      <c r="C293" s="50" t="s">
        <v>278</v>
      </c>
      <c r="D293" s="50" t="s">
        <v>696</v>
      </c>
      <c r="E293" s="50" t="s">
        <v>699</v>
      </c>
      <c r="F293" s="50" t="s">
        <v>279</v>
      </c>
      <c r="G293" s="85" t="s">
        <v>401</v>
      </c>
      <c r="H293" s="102">
        <v>400000</v>
      </c>
      <c r="I293" s="102">
        <v>400000</v>
      </c>
      <c r="J293" s="9"/>
    </row>
    <row r="294" spans="1:10" ht="14.25">
      <c r="A294" s="26" t="s">
        <v>280</v>
      </c>
      <c r="B294" s="26" t="s">
        <v>281</v>
      </c>
      <c r="C294" s="40" t="s">
        <v>282</v>
      </c>
      <c r="D294" s="30" t="s">
        <v>697</v>
      </c>
      <c r="E294" s="30" t="s">
        <v>700</v>
      </c>
      <c r="F294" s="30" t="s">
        <v>371</v>
      </c>
      <c r="G294" s="6"/>
      <c r="H294" s="16"/>
      <c r="I294" s="16"/>
      <c r="J294" s="7"/>
    </row>
    <row r="295" spans="1:10" ht="14.25">
      <c r="A295" s="26" t="s">
        <v>283</v>
      </c>
      <c r="B295" s="26" t="s">
        <v>284</v>
      </c>
      <c r="C295" s="40" t="s">
        <v>285</v>
      </c>
      <c r="D295" s="30" t="s">
        <v>698</v>
      </c>
      <c r="E295" s="30" t="s">
        <v>701</v>
      </c>
      <c r="F295" s="30" t="s">
        <v>703</v>
      </c>
      <c r="G295" s="6"/>
      <c r="H295" s="16"/>
      <c r="I295" s="16"/>
      <c r="J295" s="7"/>
    </row>
    <row r="296" spans="1:10" ht="14.25">
      <c r="A296" s="54"/>
      <c r="B296" s="26" t="s">
        <v>286</v>
      </c>
      <c r="C296" s="40" t="s">
        <v>287</v>
      </c>
      <c r="D296" s="30"/>
      <c r="E296" s="30" t="s">
        <v>702</v>
      </c>
      <c r="F296" s="30" t="s">
        <v>294</v>
      </c>
      <c r="G296" s="6"/>
      <c r="H296" s="16"/>
      <c r="I296" s="16"/>
      <c r="J296" s="7"/>
    </row>
    <row r="297" spans="1:10" ht="14.25">
      <c r="A297" s="30"/>
      <c r="B297" s="30" t="s">
        <v>288</v>
      </c>
      <c r="C297" s="40" t="s">
        <v>289</v>
      </c>
      <c r="D297" s="30"/>
      <c r="E297" s="30"/>
      <c r="F297" s="30"/>
      <c r="G297" s="6"/>
      <c r="H297" s="16"/>
      <c r="I297" s="16"/>
      <c r="J297" s="7"/>
    </row>
    <row r="298" spans="1:10" ht="14.25">
      <c r="A298" s="55"/>
      <c r="B298" s="30"/>
      <c r="C298" s="40" t="s">
        <v>290</v>
      </c>
      <c r="D298" s="30"/>
      <c r="E298" s="30"/>
      <c r="F298" s="30"/>
      <c r="G298" s="6"/>
      <c r="H298" s="16"/>
      <c r="I298" s="16"/>
      <c r="J298" s="7"/>
    </row>
    <row r="299" spans="1:10" ht="14.25">
      <c r="A299" s="55"/>
      <c r="B299" s="30"/>
      <c r="C299" s="30" t="s">
        <v>291</v>
      </c>
      <c r="D299" s="30"/>
      <c r="E299" s="30"/>
      <c r="F299" s="30"/>
      <c r="G299" s="6"/>
      <c r="H299" s="16"/>
      <c r="I299" s="16"/>
      <c r="J299" s="7"/>
    </row>
    <row r="300" spans="1:10" ht="14.25">
      <c r="A300" s="55"/>
      <c r="B300" s="30"/>
      <c r="C300" s="30"/>
      <c r="D300" s="30"/>
      <c r="E300" s="30" t="s">
        <v>403</v>
      </c>
      <c r="F300" s="30" t="s">
        <v>601</v>
      </c>
      <c r="G300" s="83" t="s">
        <v>401</v>
      </c>
      <c r="H300" s="77">
        <v>400000</v>
      </c>
      <c r="I300" s="77">
        <v>400000</v>
      </c>
      <c r="J300" s="7"/>
    </row>
    <row r="301" spans="1:10" ht="14.25">
      <c r="A301" s="55"/>
      <c r="B301" s="30"/>
      <c r="C301" s="30"/>
      <c r="D301" s="30"/>
      <c r="E301" s="30" t="s">
        <v>404</v>
      </c>
      <c r="F301" s="30" t="s">
        <v>508</v>
      </c>
      <c r="G301" s="6"/>
      <c r="H301" s="16"/>
      <c r="I301" s="16"/>
      <c r="J301" s="7"/>
    </row>
    <row r="302" spans="1:10" ht="14.25">
      <c r="A302" s="55"/>
      <c r="B302" s="30"/>
      <c r="C302" s="30"/>
      <c r="D302" s="30"/>
      <c r="E302" s="30" t="s">
        <v>405</v>
      </c>
      <c r="F302" s="30" t="s">
        <v>509</v>
      </c>
      <c r="G302" s="6"/>
      <c r="H302" s="16"/>
      <c r="I302" s="16"/>
      <c r="J302" s="7"/>
    </row>
    <row r="303" spans="1:10" ht="14.25">
      <c r="A303" s="55"/>
      <c r="B303" s="30"/>
      <c r="C303" s="30"/>
      <c r="D303" s="30"/>
      <c r="E303" s="30"/>
      <c r="F303" s="30" t="s">
        <v>510</v>
      </c>
      <c r="G303" s="6"/>
      <c r="H303" s="16"/>
      <c r="I303" s="16"/>
      <c r="J303" s="7"/>
    </row>
    <row r="304" spans="1:14" ht="14.25">
      <c r="A304" s="56"/>
      <c r="B304" s="53"/>
      <c r="C304" s="53"/>
      <c r="D304" s="53"/>
      <c r="E304" s="53"/>
      <c r="F304" s="53"/>
      <c r="G304" s="14"/>
      <c r="H304" s="31"/>
      <c r="I304" s="31"/>
      <c r="J304" s="14"/>
      <c r="K304" s="57"/>
      <c r="L304" s="57"/>
      <c r="M304" s="57"/>
      <c r="N304" s="46"/>
    </row>
    <row r="305" spans="1:10" ht="14.25">
      <c r="A305" s="30" t="s">
        <v>704</v>
      </c>
      <c r="B305" s="30" t="s">
        <v>511</v>
      </c>
      <c r="C305" s="30" t="s">
        <v>709</v>
      </c>
      <c r="D305" s="30" t="s">
        <v>406</v>
      </c>
      <c r="E305" s="30" t="s">
        <v>419</v>
      </c>
      <c r="F305" s="30" t="s">
        <v>714</v>
      </c>
      <c r="G305" s="83" t="s">
        <v>417</v>
      </c>
      <c r="H305" s="77">
        <v>100000</v>
      </c>
      <c r="I305" s="77">
        <v>100000</v>
      </c>
      <c r="J305" s="7"/>
    </row>
    <row r="306" spans="1:10" ht="14.25">
      <c r="A306" s="30" t="s">
        <v>705</v>
      </c>
      <c r="B306" s="30" t="s">
        <v>512</v>
      </c>
      <c r="C306" s="30" t="s">
        <v>710</v>
      </c>
      <c r="D306" s="30" t="s">
        <v>407</v>
      </c>
      <c r="E306" s="30" t="s">
        <v>411</v>
      </c>
      <c r="F306" s="30" t="s">
        <v>412</v>
      </c>
      <c r="G306" s="83" t="s">
        <v>418</v>
      </c>
      <c r="H306" s="16"/>
      <c r="I306" s="16"/>
      <c r="J306" s="7"/>
    </row>
    <row r="307" spans="1:10" ht="14.25">
      <c r="A307" s="30" t="s">
        <v>706</v>
      </c>
      <c r="B307" s="30" t="s">
        <v>513</v>
      </c>
      <c r="C307" s="30" t="s">
        <v>711</v>
      </c>
      <c r="D307" s="30" t="s">
        <v>408</v>
      </c>
      <c r="E307" s="30"/>
      <c r="F307" s="30" t="s">
        <v>413</v>
      </c>
      <c r="G307" s="7"/>
      <c r="H307" s="77"/>
      <c r="I307" s="77"/>
      <c r="J307" s="7"/>
    </row>
    <row r="308" spans="1:10" ht="14.25">
      <c r="A308" s="30"/>
      <c r="B308" s="30" t="s">
        <v>514</v>
      </c>
      <c r="C308" s="30" t="s">
        <v>712</v>
      </c>
      <c r="D308" s="30" t="s">
        <v>410</v>
      </c>
      <c r="E308" s="30"/>
      <c r="F308" s="30" t="s">
        <v>519</v>
      </c>
      <c r="G308" s="83"/>
      <c r="H308" s="78"/>
      <c r="I308" s="77"/>
      <c r="J308" s="7"/>
    </row>
    <row r="309" spans="1:10" ht="14.25">
      <c r="A309" s="30"/>
      <c r="B309" s="30" t="s">
        <v>515</v>
      </c>
      <c r="C309" s="30" t="s">
        <v>713</v>
      </c>
      <c r="D309" s="30" t="s">
        <v>409</v>
      </c>
      <c r="E309" s="30"/>
      <c r="F309" s="30" t="s">
        <v>414</v>
      </c>
      <c r="G309" s="7"/>
      <c r="H309" s="16"/>
      <c r="I309" s="16"/>
      <c r="J309" s="7"/>
    </row>
    <row r="310" spans="1:10" ht="14.25">
      <c r="A310" s="30"/>
      <c r="B310" s="30" t="s">
        <v>707</v>
      </c>
      <c r="C310" s="30"/>
      <c r="D310" s="30"/>
      <c r="E310" s="30"/>
      <c r="F310" s="30" t="s">
        <v>415</v>
      </c>
      <c r="G310" s="7"/>
      <c r="H310" s="16"/>
      <c r="I310" s="16"/>
      <c r="J310" s="7"/>
    </row>
    <row r="311" spans="1:10" ht="14.25">
      <c r="A311" s="30" t="s">
        <v>365</v>
      </c>
      <c r="B311" s="30" t="s">
        <v>708</v>
      </c>
      <c r="C311" s="30"/>
      <c r="D311" s="30"/>
      <c r="E311" s="30"/>
      <c r="F311" s="30" t="s">
        <v>416</v>
      </c>
      <c r="G311" s="7"/>
      <c r="H311" s="16"/>
      <c r="I311" s="16"/>
      <c r="J311" s="7"/>
    </row>
    <row r="312" spans="1:10" ht="14.25">
      <c r="A312" s="30"/>
      <c r="B312" s="30" t="s">
        <v>516</v>
      </c>
      <c r="C312" s="30"/>
      <c r="D312" s="30"/>
      <c r="E312" s="30"/>
      <c r="F312" s="30"/>
      <c r="G312" s="7"/>
      <c r="H312" s="16"/>
      <c r="I312" s="16"/>
      <c r="J312" s="7"/>
    </row>
    <row r="313" spans="1:10" ht="14.25">
      <c r="A313" s="30"/>
      <c r="B313" s="30" t="s">
        <v>517</v>
      </c>
      <c r="C313" s="30"/>
      <c r="D313" s="30"/>
      <c r="E313" s="30"/>
      <c r="F313" s="30"/>
      <c r="G313" s="7"/>
      <c r="H313" s="16"/>
      <c r="I313" s="16"/>
      <c r="J313" s="7"/>
    </row>
    <row r="314" spans="1:10" ht="14.25">
      <c r="A314" s="53"/>
      <c r="B314" s="53" t="s">
        <v>518</v>
      </c>
      <c r="C314" s="53"/>
      <c r="D314" s="53"/>
      <c r="E314" s="53"/>
      <c r="F314" s="53"/>
      <c r="G314" s="84"/>
      <c r="H314" s="80"/>
      <c r="I314" s="80"/>
      <c r="J314" s="14"/>
    </row>
    <row r="315" spans="1:10" ht="14.25">
      <c r="A315" s="50"/>
      <c r="B315" s="50"/>
      <c r="C315" s="50"/>
      <c r="D315" s="50" t="s">
        <v>293</v>
      </c>
      <c r="E315" s="50" t="s">
        <v>421</v>
      </c>
      <c r="F315" s="50" t="s">
        <v>520</v>
      </c>
      <c r="G315" s="85" t="s">
        <v>715</v>
      </c>
      <c r="H315" s="76">
        <v>300500</v>
      </c>
      <c r="I315" s="76">
        <v>300500</v>
      </c>
      <c r="J315" s="170" t="s">
        <v>688</v>
      </c>
    </row>
    <row r="316" spans="1:10" ht="14.25">
      <c r="A316" s="30"/>
      <c r="B316" s="30"/>
      <c r="C316" s="30"/>
      <c r="D316" s="30" t="s">
        <v>420</v>
      </c>
      <c r="E316" s="30" t="s">
        <v>422</v>
      </c>
      <c r="F316" s="30" t="s">
        <v>411</v>
      </c>
      <c r="G316" s="83"/>
      <c r="H316" s="16"/>
      <c r="I316" s="16"/>
      <c r="J316" s="35" t="s">
        <v>689</v>
      </c>
    </row>
    <row r="317" spans="1:10" ht="14.25">
      <c r="A317" s="30"/>
      <c r="B317" s="30"/>
      <c r="C317" s="30"/>
      <c r="D317" s="30" t="s">
        <v>408</v>
      </c>
      <c r="E317" s="30"/>
      <c r="F317" s="30" t="s">
        <v>371</v>
      </c>
      <c r="G317" s="7"/>
      <c r="H317" s="16"/>
      <c r="I317" s="16"/>
      <c r="J317" s="35" t="s">
        <v>690</v>
      </c>
    </row>
    <row r="318" spans="1:10" ht="14.25">
      <c r="A318" s="30"/>
      <c r="B318" s="30"/>
      <c r="C318" s="30"/>
      <c r="D318" s="30"/>
      <c r="E318" s="30"/>
      <c r="F318" s="30" t="s">
        <v>521</v>
      </c>
      <c r="G318" s="7"/>
      <c r="H318" s="16"/>
      <c r="I318" s="16"/>
      <c r="J318" s="35" t="s">
        <v>691</v>
      </c>
    </row>
    <row r="319" spans="1:10" ht="14.25">
      <c r="A319" s="30"/>
      <c r="B319" s="30"/>
      <c r="C319" s="30"/>
      <c r="D319" s="30"/>
      <c r="E319" s="30"/>
      <c r="F319" s="30" t="s">
        <v>522</v>
      </c>
      <c r="G319" s="7"/>
      <c r="H319" s="16"/>
      <c r="I319" s="16"/>
      <c r="J319" s="35" t="s">
        <v>716</v>
      </c>
    </row>
    <row r="320" spans="1:10" ht="14.25">
      <c r="A320" s="30"/>
      <c r="B320" s="30"/>
      <c r="C320" s="30"/>
      <c r="D320" s="30"/>
      <c r="E320" s="30"/>
      <c r="F320" s="30" t="s">
        <v>523</v>
      </c>
      <c r="G320" s="7"/>
      <c r="H320" s="16"/>
      <c r="I320" s="16"/>
      <c r="J320" s="35" t="s">
        <v>717</v>
      </c>
    </row>
    <row r="321" spans="1:10" ht="14.25">
      <c r="A321" s="30"/>
      <c r="B321" s="30"/>
      <c r="C321" s="30"/>
      <c r="D321" s="30"/>
      <c r="E321" s="30"/>
      <c r="F321" s="30"/>
      <c r="G321" s="7"/>
      <c r="H321" s="16"/>
      <c r="I321" s="16"/>
      <c r="J321" s="7"/>
    </row>
    <row r="322" spans="1:14" ht="14.25">
      <c r="A322" s="30"/>
      <c r="B322" s="30"/>
      <c r="C322" s="30"/>
      <c r="D322" s="30"/>
      <c r="E322" s="30" t="s">
        <v>423</v>
      </c>
      <c r="F322" s="30" t="s">
        <v>524</v>
      </c>
      <c r="G322" s="83" t="s">
        <v>715</v>
      </c>
      <c r="H322" s="77">
        <v>12755000</v>
      </c>
      <c r="I322" s="77">
        <v>12755000</v>
      </c>
      <c r="J322" s="19" t="s">
        <v>718</v>
      </c>
      <c r="K322" s="46"/>
      <c r="L322" s="46"/>
      <c r="M322" s="46"/>
      <c r="N322" s="46"/>
    </row>
    <row r="323" spans="1:14" ht="14.25">
      <c r="A323" s="30"/>
      <c r="B323" s="30"/>
      <c r="C323" s="30"/>
      <c r="D323" s="30"/>
      <c r="E323" s="30"/>
      <c r="F323" s="30" t="s">
        <v>525</v>
      </c>
      <c r="G323" s="83" t="s">
        <v>528</v>
      </c>
      <c r="H323" s="16"/>
      <c r="I323" s="16"/>
      <c r="J323" s="19" t="s">
        <v>719</v>
      </c>
      <c r="K323" s="46"/>
      <c r="L323" s="46"/>
      <c r="M323" s="46"/>
      <c r="N323" s="46"/>
    </row>
    <row r="324" spans="1:14" ht="14.25">
      <c r="A324" s="30"/>
      <c r="B324" s="30"/>
      <c r="C324" s="30"/>
      <c r="D324" s="30"/>
      <c r="E324" s="30"/>
      <c r="F324" s="30" t="s">
        <v>526</v>
      </c>
      <c r="G324" s="83" t="s">
        <v>529</v>
      </c>
      <c r="H324" s="16"/>
      <c r="I324" s="16"/>
      <c r="J324" s="19" t="s">
        <v>694</v>
      </c>
      <c r="K324" s="46"/>
      <c r="L324" s="46"/>
      <c r="M324" s="46"/>
      <c r="N324" s="46"/>
    </row>
    <row r="325" spans="1:14" ht="14.25">
      <c r="A325" s="30"/>
      <c r="B325" s="30"/>
      <c r="C325" s="30"/>
      <c r="D325" s="30"/>
      <c r="E325" s="30"/>
      <c r="F325" s="30" t="s">
        <v>527</v>
      </c>
      <c r="G325" s="83"/>
      <c r="H325" s="16"/>
      <c r="I325" s="16"/>
      <c r="J325" s="19" t="s">
        <v>720</v>
      </c>
      <c r="K325" s="46"/>
      <c r="L325" s="46"/>
      <c r="M325" s="46"/>
      <c r="N325" s="46"/>
    </row>
    <row r="326" spans="1:14" ht="14.25">
      <c r="A326" s="30"/>
      <c r="B326" s="30"/>
      <c r="C326" s="30"/>
      <c r="D326" s="30"/>
      <c r="E326" s="30"/>
      <c r="F326" s="30"/>
      <c r="G326" s="83"/>
      <c r="H326" s="16"/>
      <c r="I326" s="16"/>
      <c r="J326" s="19"/>
      <c r="K326" s="46"/>
      <c r="L326" s="46"/>
      <c r="M326" s="46"/>
      <c r="N326" s="46"/>
    </row>
    <row r="327" spans="1:14" ht="14.25">
      <c r="A327" s="30"/>
      <c r="B327" s="30"/>
      <c r="C327" s="30"/>
      <c r="D327" s="30"/>
      <c r="E327" s="30" t="s">
        <v>721</v>
      </c>
      <c r="F327" s="30" t="s">
        <v>722</v>
      </c>
      <c r="G327" s="83" t="s">
        <v>715</v>
      </c>
      <c r="H327" s="16"/>
      <c r="I327" s="16"/>
      <c r="J327" s="19"/>
      <c r="K327" s="46"/>
      <c r="L327" s="46"/>
      <c r="M327" s="46"/>
      <c r="N327" s="46"/>
    </row>
    <row r="328" spans="1:14" ht="14.25">
      <c r="A328" s="30"/>
      <c r="B328" s="30"/>
      <c r="C328" s="30"/>
      <c r="D328" s="30"/>
      <c r="E328" s="30"/>
      <c r="F328" s="30" t="s">
        <v>723</v>
      </c>
      <c r="G328" s="83" t="s">
        <v>528</v>
      </c>
      <c r="H328" s="16"/>
      <c r="I328" s="16"/>
      <c r="J328" s="19"/>
      <c r="K328" s="46"/>
      <c r="L328" s="46"/>
      <c r="M328" s="46"/>
      <c r="N328" s="46"/>
    </row>
    <row r="329" spans="1:14" ht="14.25">
      <c r="A329" s="30"/>
      <c r="B329" s="30"/>
      <c r="C329" s="30"/>
      <c r="D329" s="30"/>
      <c r="E329" s="30"/>
      <c r="F329" s="30"/>
      <c r="G329" s="83" t="s">
        <v>529</v>
      </c>
      <c r="H329" s="16"/>
      <c r="I329" s="16"/>
      <c r="J329" s="19"/>
      <c r="K329" s="46"/>
      <c r="L329" s="46"/>
      <c r="M329" s="46"/>
      <c r="N329" s="46"/>
    </row>
    <row r="330" spans="1:14" ht="14.25">
      <c r="A330" s="30"/>
      <c r="B330" s="30"/>
      <c r="C330" s="30"/>
      <c r="D330" s="30"/>
      <c r="E330" s="30"/>
      <c r="F330" s="30"/>
      <c r="G330" s="83"/>
      <c r="H330" s="16"/>
      <c r="I330" s="16"/>
      <c r="J330" s="19"/>
      <c r="K330" s="46"/>
      <c r="L330" s="46"/>
      <c r="M330" s="46"/>
      <c r="N330" s="46"/>
    </row>
    <row r="331" spans="1:16" ht="14.25">
      <c r="A331" s="19"/>
      <c r="B331" s="30"/>
      <c r="C331" s="30"/>
      <c r="D331" s="30"/>
      <c r="E331" s="30"/>
      <c r="F331" s="30"/>
      <c r="G331" s="7"/>
      <c r="H331" s="16"/>
      <c r="I331" s="16"/>
      <c r="J331" s="19"/>
      <c r="K331" s="46"/>
      <c r="L331" s="46"/>
      <c r="M331" s="46"/>
      <c r="N331" s="46"/>
      <c r="O331" s="106"/>
      <c r="P331" s="106"/>
    </row>
    <row r="332" spans="1:14" ht="14.25">
      <c r="A332" s="19" t="s">
        <v>178</v>
      </c>
      <c r="B332" s="53"/>
      <c r="C332" s="53"/>
      <c r="D332" s="53"/>
      <c r="E332" s="53"/>
      <c r="F332" s="53"/>
      <c r="G332" s="14"/>
      <c r="H332" s="31"/>
      <c r="I332" s="31"/>
      <c r="J332" s="21"/>
      <c r="K332" s="46"/>
      <c r="L332" s="46"/>
      <c r="M332" s="46"/>
      <c r="N332" s="46"/>
    </row>
    <row r="333" spans="1:14" ht="14.25">
      <c r="A333" s="87" t="s">
        <v>179</v>
      </c>
      <c r="B333" s="53"/>
      <c r="C333" s="53"/>
      <c r="D333" s="53"/>
      <c r="E333" s="53"/>
      <c r="F333" s="53"/>
      <c r="G333" s="14"/>
      <c r="H333" s="79"/>
      <c r="I333" s="80"/>
      <c r="J333" s="14"/>
      <c r="K333" s="46"/>
      <c r="L333" s="46"/>
      <c r="M333" s="46"/>
      <c r="N333" s="46"/>
    </row>
    <row r="334" spans="1:14" ht="14.25">
      <c r="A334" s="87" t="s">
        <v>374</v>
      </c>
      <c r="B334" s="88"/>
      <c r="C334" s="88"/>
      <c r="D334" s="88"/>
      <c r="E334" s="88"/>
      <c r="F334" s="88"/>
      <c r="G334" s="13"/>
      <c r="H334" s="108"/>
      <c r="I334" s="109"/>
      <c r="J334" s="13"/>
      <c r="K334" s="46"/>
      <c r="L334" s="46"/>
      <c r="M334" s="46"/>
      <c r="N334" s="46"/>
    </row>
    <row r="335" spans="1:14" ht="14.25">
      <c r="A335" s="87"/>
      <c r="B335" s="88"/>
      <c r="C335" s="88"/>
      <c r="D335" s="88"/>
      <c r="E335" s="88"/>
      <c r="F335" s="88"/>
      <c r="G335" s="13"/>
      <c r="H335" s="108"/>
      <c r="I335" s="108"/>
      <c r="J335" s="13"/>
      <c r="K335" s="46"/>
      <c r="L335" s="46"/>
      <c r="M335" s="46"/>
      <c r="N335" s="46"/>
    </row>
    <row r="336" spans="1:14" ht="14.25">
      <c r="A336" s="89" t="s">
        <v>180</v>
      </c>
      <c r="B336" s="90"/>
      <c r="C336" s="90"/>
      <c r="D336" s="90"/>
      <c r="E336" s="90"/>
      <c r="F336" s="90"/>
      <c r="G336" s="91"/>
      <c r="H336" s="92">
        <f>SUM(H274:H335)</f>
        <v>17617000</v>
      </c>
      <c r="I336" s="92">
        <f>SUM(I273:I335)</f>
        <v>17617000</v>
      </c>
      <c r="J336" s="89"/>
      <c r="K336" s="46"/>
      <c r="L336" s="46"/>
      <c r="M336" s="46"/>
      <c r="N336" s="46"/>
    </row>
    <row r="337" spans="1:14" ht="14.25">
      <c r="A337" s="173"/>
      <c r="B337" s="186"/>
      <c r="C337" s="186"/>
      <c r="D337" s="186"/>
      <c r="E337" s="186"/>
      <c r="F337" s="186"/>
      <c r="G337" s="174"/>
      <c r="H337" s="175"/>
      <c r="I337" s="175"/>
      <c r="J337" s="187"/>
      <c r="K337" s="46"/>
      <c r="L337" s="46"/>
      <c r="M337" s="46"/>
      <c r="N337" s="46"/>
    </row>
    <row r="338" spans="1:14" ht="14.25">
      <c r="A338" s="144" t="s">
        <v>295</v>
      </c>
      <c r="B338" s="145"/>
      <c r="C338" s="145"/>
      <c r="D338" s="145"/>
      <c r="E338" s="145"/>
      <c r="F338" s="145"/>
      <c r="G338" s="131"/>
      <c r="H338" s="132"/>
      <c r="I338" s="132"/>
      <c r="J338" s="130"/>
      <c r="K338" s="46"/>
      <c r="L338" s="46"/>
      <c r="M338" s="46"/>
      <c r="N338" s="46"/>
    </row>
    <row r="339" spans="1:14" ht="14.25">
      <c r="A339" s="20" t="s">
        <v>959</v>
      </c>
      <c r="B339" s="19"/>
      <c r="C339" s="22"/>
      <c r="D339" s="17"/>
      <c r="E339" s="19"/>
      <c r="F339" s="19"/>
      <c r="G339" s="85"/>
      <c r="H339" s="119"/>
      <c r="I339" s="119"/>
      <c r="J339" s="9"/>
      <c r="K339" s="46"/>
      <c r="L339" s="46"/>
      <c r="M339" s="46"/>
      <c r="N339" s="46"/>
    </row>
    <row r="340" spans="1:14" ht="14.25">
      <c r="A340" s="19" t="s">
        <v>747</v>
      </c>
      <c r="B340" s="19" t="s">
        <v>754</v>
      </c>
      <c r="C340" s="22" t="s">
        <v>756</v>
      </c>
      <c r="D340" s="19" t="s">
        <v>470</v>
      </c>
      <c r="E340" s="19" t="s">
        <v>778</v>
      </c>
      <c r="F340" s="19" t="s">
        <v>783</v>
      </c>
      <c r="G340" s="22" t="s">
        <v>786</v>
      </c>
      <c r="H340" s="77">
        <v>1150600</v>
      </c>
      <c r="I340" s="77">
        <v>770765</v>
      </c>
      <c r="J340" s="7"/>
      <c r="K340" s="46"/>
      <c r="L340" s="46"/>
      <c r="M340" s="46"/>
      <c r="N340" s="46"/>
    </row>
    <row r="341" spans="1:14" ht="14.25">
      <c r="A341" s="19" t="s">
        <v>748</v>
      </c>
      <c r="B341" s="19" t="s">
        <v>755</v>
      </c>
      <c r="C341" s="22" t="s">
        <v>757</v>
      </c>
      <c r="D341" s="19" t="s">
        <v>767</v>
      </c>
      <c r="E341" s="19" t="s">
        <v>768</v>
      </c>
      <c r="F341" s="19" t="s">
        <v>784</v>
      </c>
      <c r="G341" s="100" t="s">
        <v>787</v>
      </c>
      <c r="H341" s="16"/>
      <c r="I341" s="16"/>
      <c r="J341" s="7"/>
      <c r="K341" s="46"/>
      <c r="L341" s="46"/>
      <c r="M341" s="46"/>
      <c r="N341" s="46"/>
    </row>
    <row r="342" spans="1:14" ht="11.25" customHeight="1">
      <c r="A342" s="19" t="s">
        <v>749</v>
      </c>
      <c r="B342" s="19"/>
      <c r="C342" s="22" t="s">
        <v>758</v>
      </c>
      <c r="D342" s="19"/>
      <c r="E342" s="19" t="s">
        <v>769</v>
      </c>
      <c r="F342" s="19" t="s">
        <v>473</v>
      </c>
      <c r="G342" s="83" t="s">
        <v>788</v>
      </c>
      <c r="H342" s="16"/>
      <c r="I342" s="16"/>
      <c r="J342" s="7"/>
      <c r="K342" s="46"/>
      <c r="L342" s="46"/>
      <c r="M342" s="46"/>
      <c r="N342" s="46"/>
    </row>
    <row r="343" spans="1:14" ht="14.25">
      <c r="A343" s="19" t="s">
        <v>750</v>
      </c>
      <c r="B343" s="19"/>
      <c r="C343" s="22" t="s">
        <v>759</v>
      </c>
      <c r="D343" s="19"/>
      <c r="E343" s="19" t="s">
        <v>770</v>
      </c>
      <c r="F343" s="40" t="s">
        <v>478</v>
      </c>
      <c r="G343" s="83" t="s">
        <v>789</v>
      </c>
      <c r="H343" s="16"/>
      <c r="I343" s="16"/>
      <c r="J343" s="7"/>
      <c r="K343" s="46"/>
      <c r="L343" s="46"/>
      <c r="M343" s="46"/>
      <c r="N343" s="46"/>
    </row>
    <row r="344" spans="1:14" ht="14.25">
      <c r="A344" s="19" t="s">
        <v>751</v>
      </c>
      <c r="B344" s="19"/>
      <c r="C344" s="22" t="s">
        <v>760</v>
      </c>
      <c r="D344" s="19"/>
      <c r="E344" s="19" t="s">
        <v>771</v>
      </c>
      <c r="F344" s="19" t="s">
        <v>785</v>
      </c>
      <c r="G344" s="83" t="s">
        <v>790</v>
      </c>
      <c r="H344" s="77"/>
      <c r="I344" s="77"/>
      <c r="J344" s="19"/>
      <c r="K344" s="46"/>
      <c r="L344" s="46"/>
      <c r="M344" s="46"/>
      <c r="N344" s="46"/>
    </row>
    <row r="345" spans="1:14" ht="10.5" customHeight="1">
      <c r="A345" s="19" t="s">
        <v>752</v>
      </c>
      <c r="B345" s="19"/>
      <c r="C345" s="22" t="s">
        <v>477</v>
      </c>
      <c r="D345" s="19"/>
      <c r="E345" s="19" t="s">
        <v>772</v>
      </c>
      <c r="F345" s="19"/>
      <c r="G345" s="83" t="s">
        <v>791</v>
      </c>
      <c r="H345" s="16"/>
      <c r="I345" s="16"/>
      <c r="J345" s="19"/>
      <c r="K345" s="46"/>
      <c r="L345" s="46"/>
      <c r="M345" s="46"/>
      <c r="N345" s="46"/>
    </row>
    <row r="346" spans="1:14" ht="14.25">
      <c r="A346" s="19" t="s">
        <v>753</v>
      </c>
      <c r="B346" s="19"/>
      <c r="C346" s="22" t="s">
        <v>761</v>
      </c>
      <c r="D346" s="19"/>
      <c r="E346" s="19" t="s">
        <v>773</v>
      </c>
      <c r="F346" s="19"/>
      <c r="G346" s="22" t="s">
        <v>792</v>
      </c>
      <c r="H346" s="16"/>
      <c r="I346" s="16"/>
      <c r="J346" s="19"/>
      <c r="K346" s="46"/>
      <c r="L346" s="46"/>
      <c r="M346" s="46"/>
      <c r="N346" s="46"/>
    </row>
    <row r="347" spans="1:14" ht="14.25">
      <c r="A347" s="19"/>
      <c r="B347" s="19"/>
      <c r="C347" s="19" t="s">
        <v>762</v>
      </c>
      <c r="D347" s="19"/>
      <c r="E347" s="36" t="s">
        <v>774</v>
      </c>
      <c r="F347" s="19"/>
      <c r="G347" s="83" t="s">
        <v>793</v>
      </c>
      <c r="H347" s="16"/>
      <c r="I347" s="16"/>
      <c r="J347" s="19"/>
      <c r="K347" s="46"/>
      <c r="L347" s="46"/>
      <c r="M347" s="46"/>
      <c r="N347" s="46"/>
    </row>
    <row r="348" spans="1:14" ht="14.25">
      <c r="A348" s="21"/>
      <c r="B348" s="21"/>
      <c r="C348" s="21" t="s">
        <v>763</v>
      </c>
      <c r="D348" s="21"/>
      <c r="E348" s="63" t="s">
        <v>775</v>
      </c>
      <c r="F348" s="21"/>
      <c r="G348" s="84" t="s">
        <v>794</v>
      </c>
      <c r="H348" s="31"/>
      <c r="I348" s="31"/>
      <c r="J348" s="21"/>
      <c r="K348" s="46"/>
      <c r="L348" s="46"/>
      <c r="M348" s="46"/>
      <c r="N348" s="46"/>
    </row>
    <row r="349" spans="1:14" ht="14.25">
      <c r="A349" s="18"/>
      <c r="B349" s="18"/>
      <c r="C349" s="18" t="s">
        <v>764</v>
      </c>
      <c r="D349" s="18"/>
      <c r="E349" s="96" t="s">
        <v>776</v>
      </c>
      <c r="F349" s="18"/>
      <c r="G349" s="85" t="s">
        <v>795</v>
      </c>
      <c r="H349" s="58"/>
      <c r="I349" s="58"/>
      <c r="J349" s="18"/>
      <c r="K349" s="46"/>
      <c r="L349" s="46"/>
      <c r="M349" s="46"/>
      <c r="N349" s="46"/>
    </row>
    <row r="350" spans="1:14" ht="14.25">
      <c r="A350" s="19"/>
      <c r="B350" s="19"/>
      <c r="C350" s="19" t="s">
        <v>765</v>
      </c>
      <c r="D350" s="19"/>
      <c r="E350" s="36" t="s">
        <v>777</v>
      </c>
      <c r="F350" s="19"/>
      <c r="G350" s="83" t="s">
        <v>796</v>
      </c>
      <c r="H350" s="16"/>
      <c r="I350" s="16"/>
      <c r="J350" s="19"/>
      <c r="K350" s="46"/>
      <c r="L350" s="46"/>
      <c r="M350" s="46"/>
      <c r="N350" s="46"/>
    </row>
    <row r="351" spans="1:14" ht="14.25">
      <c r="A351" s="19"/>
      <c r="B351" s="19"/>
      <c r="C351" s="19" t="s">
        <v>766</v>
      </c>
      <c r="D351" s="19"/>
      <c r="E351" s="36" t="s">
        <v>779</v>
      </c>
      <c r="F351" s="19"/>
      <c r="G351" s="83" t="s">
        <v>797</v>
      </c>
      <c r="H351" s="16"/>
      <c r="I351" s="16"/>
      <c r="J351" s="19"/>
      <c r="K351" s="46"/>
      <c r="L351" s="46"/>
      <c r="M351" s="46"/>
      <c r="N351" s="46"/>
    </row>
    <row r="352" spans="1:14" ht="14.25">
      <c r="A352" s="19"/>
      <c r="B352" s="19"/>
      <c r="C352" s="19"/>
      <c r="D352" s="19"/>
      <c r="E352" s="36" t="s">
        <v>780</v>
      </c>
      <c r="F352" s="19"/>
      <c r="G352" s="22" t="s">
        <v>798</v>
      </c>
      <c r="H352" s="16"/>
      <c r="I352" s="16"/>
      <c r="J352" s="19"/>
      <c r="K352" s="46"/>
      <c r="L352" s="46"/>
      <c r="M352" s="46"/>
      <c r="N352" s="46"/>
    </row>
    <row r="353" spans="1:14" ht="14.25">
      <c r="A353" s="19"/>
      <c r="B353" s="19"/>
      <c r="C353" s="19"/>
      <c r="D353" s="19"/>
      <c r="E353" s="36" t="s">
        <v>781</v>
      </c>
      <c r="F353" s="19"/>
      <c r="G353" s="83" t="s">
        <v>799</v>
      </c>
      <c r="H353" s="16"/>
      <c r="I353" s="16"/>
      <c r="J353" s="19"/>
      <c r="K353" s="46"/>
      <c r="L353" s="46"/>
      <c r="M353" s="46"/>
      <c r="N353" s="46"/>
    </row>
    <row r="354" spans="1:14" ht="14.25">
      <c r="A354" s="19"/>
      <c r="B354" s="19"/>
      <c r="C354" s="19"/>
      <c r="D354" s="19"/>
      <c r="E354" s="36" t="s">
        <v>782</v>
      </c>
      <c r="F354" s="19"/>
      <c r="G354" s="83" t="s">
        <v>800</v>
      </c>
      <c r="H354" s="16"/>
      <c r="I354" s="16"/>
      <c r="J354" s="19"/>
      <c r="K354" s="46"/>
      <c r="L354" s="46"/>
      <c r="M354" s="46"/>
      <c r="N354" s="46"/>
    </row>
    <row r="355" spans="1:14" ht="14.25">
      <c r="A355" s="19"/>
      <c r="B355" s="19"/>
      <c r="C355" s="19"/>
      <c r="D355" s="19"/>
      <c r="E355" s="36"/>
      <c r="F355" s="19"/>
      <c r="G355" s="83" t="s">
        <v>801</v>
      </c>
      <c r="H355" s="16"/>
      <c r="I355" s="16"/>
      <c r="J355" s="19"/>
      <c r="K355" s="46"/>
      <c r="L355" s="46"/>
      <c r="M355" s="46"/>
      <c r="N355" s="46"/>
    </row>
    <row r="356" spans="1:14" ht="14.25">
      <c r="A356" s="19"/>
      <c r="B356" s="19"/>
      <c r="C356" s="19"/>
      <c r="D356" s="19"/>
      <c r="E356" s="36"/>
      <c r="F356" s="19"/>
      <c r="G356" s="83" t="s">
        <v>796</v>
      </c>
      <c r="H356" s="16"/>
      <c r="I356" s="16"/>
      <c r="J356" s="19"/>
      <c r="K356" s="46"/>
      <c r="L356" s="46"/>
      <c r="M356" s="46"/>
      <c r="N356" s="46"/>
    </row>
    <row r="357" spans="1:14" ht="14.25">
      <c r="A357" s="19"/>
      <c r="B357" s="19"/>
      <c r="C357" s="19"/>
      <c r="D357" s="19"/>
      <c r="E357" s="36"/>
      <c r="F357" s="19"/>
      <c r="G357" s="83" t="s">
        <v>797</v>
      </c>
      <c r="H357" s="16"/>
      <c r="I357" s="16"/>
      <c r="J357" s="19"/>
      <c r="K357" s="46"/>
      <c r="L357" s="46"/>
      <c r="M357" s="46"/>
      <c r="N357" s="46"/>
    </row>
    <row r="358" spans="1:15" ht="14.25">
      <c r="A358" s="19"/>
      <c r="B358" s="19"/>
      <c r="C358" s="19"/>
      <c r="D358" s="19"/>
      <c r="E358" s="40"/>
      <c r="F358" s="19"/>
      <c r="G358" s="100"/>
      <c r="H358" s="16"/>
      <c r="I358" s="16"/>
      <c r="J358" s="7"/>
      <c r="K358" s="46"/>
      <c r="L358" s="46"/>
      <c r="M358" s="46"/>
      <c r="N358" s="46"/>
      <c r="O358" s="46"/>
    </row>
    <row r="359" spans="1:15" ht="14.25">
      <c r="A359" s="142"/>
      <c r="B359" s="18"/>
      <c r="C359" s="18"/>
      <c r="D359" s="18"/>
      <c r="E359" s="96"/>
      <c r="F359" s="18"/>
      <c r="G359" s="155"/>
      <c r="H359" s="58"/>
      <c r="I359" s="58"/>
      <c r="J359" s="18"/>
      <c r="K359" s="47"/>
      <c r="L359" s="47"/>
      <c r="M359" s="47"/>
      <c r="N359" s="46"/>
      <c r="O359" s="2"/>
    </row>
    <row r="360" spans="1:14" ht="14.25">
      <c r="A360" s="19" t="s">
        <v>802</v>
      </c>
      <c r="B360" s="19" t="s">
        <v>805</v>
      </c>
      <c r="C360" s="19" t="s">
        <v>807</v>
      </c>
      <c r="D360" s="19" t="s">
        <v>470</v>
      </c>
      <c r="E360" s="40" t="s">
        <v>812</v>
      </c>
      <c r="F360" s="19" t="s">
        <v>816</v>
      </c>
      <c r="G360" s="19" t="s">
        <v>817</v>
      </c>
      <c r="H360" s="160"/>
      <c r="I360" s="160"/>
      <c r="J360" s="19"/>
      <c r="K360" s="46"/>
      <c r="L360" s="46"/>
      <c r="M360" s="46"/>
      <c r="N360" s="46"/>
    </row>
    <row r="361" spans="1:14" ht="14.25">
      <c r="A361" s="19" t="s">
        <v>803</v>
      </c>
      <c r="B361" s="19" t="s">
        <v>806</v>
      </c>
      <c r="C361" s="19" t="s">
        <v>808</v>
      </c>
      <c r="D361" s="19" t="s">
        <v>810</v>
      </c>
      <c r="E361" s="40" t="s">
        <v>813</v>
      </c>
      <c r="F361" s="19" t="s">
        <v>317</v>
      </c>
      <c r="G361" s="19" t="s">
        <v>317</v>
      </c>
      <c r="H361" s="189">
        <v>125656</v>
      </c>
      <c r="I361" s="77">
        <v>125656</v>
      </c>
      <c r="J361" s="19"/>
      <c r="K361" s="46"/>
      <c r="L361" s="46"/>
      <c r="M361" s="46"/>
      <c r="N361" s="46"/>
    </row>
    <row r="362" spans="1:14" ht="14.25">
      <c r="A362" s="19" t="s">
        <v>804</v>
      </c>
      <c r="B362" s="19"/>
      <c r="C362" s="156" t="s">
        <v>809</v>
      </c>
      <c r="D362" s="19" t="s">
        <v>811</v>
      </c>
      <c r="E362" s="40" t="s">
        <v>814</v>
      </c>
      <c r="F362" s="19"/>
      <c r="G362" s="100"/>
      <c r="H362" s="16"/>
      <c r="I362" s="16"/>
      <c r="J362" s="7"/>
      <c r="K362" s="46"/>
      <c r="L362" s="46"/>
      <c r="M362" s="46"/>
      <c r="N362" s="46"/>
    </row>
    <row r="363" spans="1:14" ht="14.25">
      <c r="A363" s="19"/>
      <c r="B363" s="19"/>
      <c r="C363" s="19" t="s">
        <v>475</v>
      </c>
      <c r="D363" s="19"/>
      <c r="E363" s="40" t="s">
        <v>815</v>
      </c>
      <c r="F363" s="19"/>
      <c r="G363" s="83"/>
      <c r="H363" s="77"/>
      <c r="I363" s="77"/>
      <c r="J363" s="19"/>
      <c r="K363" s="46"/>
      <c r="L363" s="46"/>
      <c r="M363" s="46"/>
      <c r="N363" s="46"/>
    </row>
    <row r="364" spans="1:14" ht="14.25">
      <c r="A364" s="19"/>
      <c r="B364" s="19"/>
      <c r="C364" s="22">
        <v>2018</v>
      </c>
      <c r="D364" s="19"/>
      <c r="E364" s="40"/>
      <c r="F364" s="19"/>
      <c r="G364" s="100"/>
      <c r="H364" s="77"/>
      <c r="I364" s="77"/>
      <c r="J364" s="19"/>
      <c r="K364" s="46"/>
      <c r="L364" s="46"/>
      <c r="M364" s="46"/>
      <c r="N364" s="46"/>
    </row>
    <row r="365" spans="1:14" ht="14.25">
      <c r="A365" s="19"/>
      <c r="B365" s="19"/>
      <c r="C365" s="19"/>
      <c r="D365" s="19"/>
      <c r="E365" s="19"/>
      <c r="F365" s="19"/>
      <c r="G365" s="6"/>
      <c r="H365" s="16"/>
      <c r="I365" s="16"/>
      <c r="J365" s="19"/>
      <c r="K365" s="46"/>
      <c r="L365" s="46"/>
      <c r="M365" s="46"/>
      <c r="N365" s="46"/>
    </row>
    <row r="366" spans="1:14" ht="14.25">
      <c r="A366" s="21"/>
      <c r="B366" s="21"/>
      <c r="C366" s="21"/>
      <c r="D366" s="21"/>
      <c r="E366" s="21"/>
      <c r="F366" s="21"/>
      <c r="G366" s="8"/>
      <c r="H366" s="31"/>
      <c r="I366" s="31"/>
      <c r="J366" s="21"/>
      <c r="K366" s="46"/>
      <c r="L366" s="46"/>
      <c r="M366" s="46"/>
      <c r="N366" s="46"/>
    </row>
    <row r="367" spans="1:14" ht="14.25">
      <c r="A367" s="19" t="s">
        <v>479</v>
      </c>
      <c r="B367" s="19" t="s">
        <v>818</v>
      </c>
      <c r="C367" s="19" t="s">
        <v>821</v>
      </c>
      <c r="D367" s="19" t="s">
        <v>824</v>
      </c>
      <c r="E367" s="19" t="s">
        <v>825</v>
      </c>
      <c r="F367" s="19" t="s">
        <v>834</v>
      </c>
      <c r="G367" s="83" t="s">
        <v>838</v>
      </c>
      <c r="H367" s="77">
        <v>70000</v>
      </c>
      <c r="I367" s="77">
        <v>50000</v>
      </c>
      <c r="J367" s="7"/>
      <c r="K367" s="46"/>
      <c r="L367" s="46"/>
      <c r="M367" s="46"/>
      <c r="N367" s="46"/>
    </row>
    <row r="368" spans="1:14" ht="14.25">
      <c r="A368" s="19" t="s">
        <v>480</v>
      </c>
      <c r="B368" s="19" t="s">
        <v>819</v>
      </c>
      <c r="C368" s="19" t="s">
        <v>822</v>
      </c>
      <c r="D368" s="19"/>
      <c r="E368" s="19" t="s">
        <v>826</v>
      </c>
      <c r="F368" s="19" t="s">
        <v>835</v>
      </c>
      <c r="G368" s="100" t="s">
        <v>839</v>
      </c>
      <c r="H368" s="16"/>
      <c r="I368" s="16"/>
      <c r="J368" s="7"/>
      <c r="K368" s="46"/>
      <c r="L368" s="46"/>
      <c r="M368" s="46"/>
      <c r="N368" s="46"/>
    </row>
    <row r="369" spans="1:14" ht="14.25">
      <c r="A369" s="19"/>
      <c r="B369" s="19" t="s">
        <v>820</v>
      </c>
      <c r="C369" s="19" t="s">
        <v>823</v>
      </c>
      <c r="D369" s="19"/>
      <c r="E369" s="19"/>
      <c r="F369" s="19"/>
      <c r="G369" s="83" t="s">
        <v>840</v>
      </c>
      <c r="H369" s="16"/>
      <c r="I369" s="16"/>
      <c r="J369" s="7"/>
      <c r="K369" s="46"/>
      <c r="L369" s="46"/>
      <c r="M369" s="46"/>
      <c r="N369" s="46"/>
    </row>
    <row r="370" spans="1:14" ht="14.25">
      <c r="A370" s="19"/>
      <c r="B370" s="19"/>
      <c r="C370" s="19"/>
      <c r="D370" s="19"/>
      <c r="E370" s="19" t="s">
        <v>827</v>
      </c>
      <c r="F370" s="19"/>
      <c r="G370" s="83" t="s">
        <v>476</v>
      </c>
      <c r="H370" s="77"/>
      <c r="I370" s="77"/>
      <c r="J370" s="7"/>
      <c r="K370" s="46"/>
      <c r="L370" s="46"/>
      <c r="M370" s="46"/>
      <c r="N370" s="46"/>
    </row>
    <row r="371" spans="1:14" ht="14.25">
      <c r="A371" s="21"/>
      <c r="B371" s="21"/>
      <c r="C371" s="21"/>
      <c r="D371" s="21"/>
      <c r="E371" s="21" t="e">
        <f>-Lecture on FP/RPRH</f>
        <v>#NAME?</v>
      </c>
      <c r="F371" s="21"/>
      <c r="G371" s="84"/>
      <c r="H371" s="80"/>
      <c r="I371" s="80"/>
      <c r="J371" s="14"/>
      <c r="K371" s="46"/>
      <c r="L371" s="46"/>
      <c r="M371" s="46"/>
      <c r="N371" s="46"/>
    </row>
    <row r="372" spans="1:14" ht="14.25">
      <c r="A372" s="19"/>
      <c r="B372" s="19"/>
      <c r="C372" s="19" t="s">
        <v>481</v>
      </c>
      <c r="D372" s="83" t="s">
        <v>470</v>
      </c>
      <c r="E372" s="19" t="s">
        <v>828</v>
      </c>
      <c r="F372" s="19" t="s">
        <v>836</v>
      </c>
      <c r="G372" s="83" t="s">
        <v>836</v>
      </c>
      <c r="H372" s="77">
        <v>80000</v>
      </c>
      <c r="I372" s="77">
        <v>22000</v>
      </c>
      <c r="J372" s="7"/>
      <c r="K372" s="46"/>
      <c r="L372" s="46"/>
      <c r="M372" s="46"/>
      <c r="N372" s="46"/>
    </row>
    <row r="373" spans="1:14" ht="14.25">
      <c r="A373" s="19"/>
      <c r="B373" s="19"/>
      <c r="C373" s="19" t="s">
        <v>830</v>
      </c>
      <c r="D373" s="83" t="s">
        <v>831</v>
      </c>
      <c r="E373" s="19" t="s">
        <v>829</v>
      </c>
      <c r="F373" s="19" t="s">
        <v>837</v>
      </c>
      <c r="G373" s="83" t="s">
        <v>841</v>
      </c>
      <c r="H373" s="77"/>
      <c r="I373" s="77"/>
      <c r="J373" s="7"/>
      <c r="K373" s="46"/>
      <c r="L373" s="46"/>
      <c r="M373" s="46"/>
      <c r="N373" s="46"/>
    </row>
    <row r="374" spans="1:14" ht="14.25">
      <c r="A374" s="19"/>
      <c r="B374" s="19"/>
      <c r="C374" s="19" t="s">
        <v>482</v>
      </c>
      <c r="D374" s="83" t="s">
        <v>832</v>
      </c>
      <c r="E374" s="19"/>
      <c r="F374" s="19"/>
      <c r="G374" s="83" t="s">
        <v>842</v>
      </c>
      <c r="H374" s="77"/>
      <c r="I374" s="77"/>
      <c r="J374" s="7"/>
      <c r="K374" s="46"/>
      <c r="L374" s="46"/>
      <c r="M374" s="46"/>
      <c r="N374" s="46"/>
    </row>
    <row r="375" spans="1:14" ht="14.25">
      <c r="A375" s="21"/>
      <c r="B375" s="21"/>
      <c r="C375" s="21"/>
      <c r="D375" s="84" t="s">
        <v>833</v>
      </c>
      <c r="E375" s="21"/>
      <c r="F375" s="21"/>
      <c r="G375" s="84" t="s">
        <v>843</v>
      </c>
      <c r="H375" s="31"/>
      <c r="I375" s="31"/>
      <c r="J375" s="14"/>
      <c r="K375" s="57"/>
      <c r="L375" s="57"/>
      <c r="M375" s="57"/>
      <c r="N375" s="46"/>
    </row>
    <row r="376" spans="1:14" ht="14.25">
      <c r="A376" s="20"/>
      <c r="B376" s="19"/>
      <c r="C376" s="19"/>
      <c r="D376" s="19"/>
      <c r="E376" s="19"/>
      <c r="F376" s="19"/>
      <c r="G376" s="83"/>
      <c r="H376" s="16"/>
      <c r="I376" s="16"/>
      <c r="J376" s="7"/>
      <c r="K376" s="46"/>
      <c r="L376" s="46"/>
      <c r="M376" s="46"/>
      <c r="N376" s="46"/>
    </row>
    <row r="377" spans="1:14" ht="14.25">
      <c r="A377" s="19" t="s">
        <v>848</v>
      </c>
      <c r="B377" s="19" t="s">
        <v>849</v>
      </c>
      <c r="C377" s="19" t="s">
        <v>854</v>
      </c>
      <c r="D377" s="19" t="s">
        <v>470</v>
      </c>
      <c r="E377" s="19" t="s">
        <v>875</v>
      </c>
      <c r="F377" s="19" t="s">
        <v>879</v>
      </c>
      <c r="G377" s="83" t="s">
        <v>882</v>
      </c>
      <c r="H377" s="77">
        <v>260000</v>
      </c>
      <c r="I377" s="77">
        <v>260000</v>
      </c>
      <c r="J377" s="19"/>
      <c r="K377" s="46"/>
      <c r="L377" s="46"/>
      <c r="M377" s="46"/>
      <c r="N377" s="46"/>
    </row>
    <row r="378" spans="1:14" ht="14.25">
      <c r="A378" s="19" t="s">
        <v>844</v>
      </c>
      <c r="B378" s="19" t="s">
        <v>850</v>
      </c>
      <c r="C378" s="19" t="s">
        <v>855</v>
      </c>
      <c r="D378" s="19" t="s">
        <v>860</v>
      </c>
      <c r="E378" s="19" t="s">
        <v>876</v>
      </c>
      <c r="F378" s="19" t="s">
        <v>880</v>
      </c>
      <c r="G378" s="100" t="s">
        <v>883</v>
      </c>
      <c r="H378" s="16"/>
      <c r="I378" s="16"/>
      <c r="J378" s="83"/>
      <c r="K378" s="46"/>
      <c r="L378" s="46"/>
      <c r="M378" s="46"/>
      <c r="N378" s="46"/>
    </row>
    <row r="379" spans="1:14" ht="14.25">
      <c r="A379" s="19" t="s">
        <v>845</v>
      </c>
      <c r="B379" s="19" t="s">
        <v>851</v>
      </c>
      <c r="C379" s="19" t="s">
        <v>856</v>
      </c>
      <c r="D379" s="19" t="s">
        <v>861</v>
      </c>
      <c r="E379" s="19" t="s">
        <v>877</v>
      </c>
      <c r="F379" s="19"/>
      <c r="G379" s="161" t="s">
        <v>884</v>
      </c>
      <c r="H379" s="16"/>
      <c r="I379" s="16"/>
      <c r="J379" s="83"/>
      <c r="K379" s="46"/>
      <c r="L379" s="46"/>
      <c r="M379" s="46"/>
      <c r="N379" s="46"/>
    </row>
    <row r="380" spans="1:14" ht="14.25">
      <c r="A380" s="19" t="s">
        <v>846</v>
      </c>
      <c r="B380" s="19" t="s">
        <v>852</v>
      </c>
      <c r="C380" s="22" t="s">
        <v>857</v>
      </c>
      <c r="D380" s="19"/>
      <c r="E380" s="19"/>
      <c r="F380" s="19"/>
      <c r="G380" s="83"/>
      <c r="H380" s="16"/>
      <c r="I380" s="16"/>
      <c r="J380" s="7"/>
      <c r="K380" s="46"/>
      <c r="L380" s="46"/>
      <c r="M380" s="46"/>
      <c r="N380" s="46"/>
    </row>
    <row r="381" spans="1:14" ht="14.25">
      <c r="A381" s="21" t="s">
        <v>847</v>
      </c>
      <c r="B381" s="21" t="s">
        <v>853</v>
      </c>
      <c r="C381" s="21" t="s">
        <v>858</v>
      </c>
      <c r="D381" s="21"/>
      <c r="E381" s="21"/>
      <c r="F381" s="21"/>
      <c r="G381" s="171"/>
      <c r="H381" s="80"/>
      <c r="I381" s="80"/>
      <c r="J381" s="14"/>
      <c r="K381" s="46"/>
      <c r="L381" s="46"/>
      <c r="M381" s="46"/>
      <c r="N381" s="46"/>
    </row>
    <row r="382" spans="1:14" ht="14.25">
      <c r="A382" s="18"/>
      <c r="B382" s="18"/>
      <c r="C382" s="18" t="s">
        <v>483</v>
      </c>
      <c r="D382" s="18"/>
      <c r="E382" s="18"/>
      <c r="F382" s="18"/>
      <c r="G382" s="172"/>
      <c r="H382" s="76"/>
      <c r="I382" s="76"/>
      <c r="J382" s="9"/>
      <c r="K382" s="46"/>
      <c r="L382" s="46"/>
      <c r="M382" s="46"/>
      <c r="N382" s="46"/>
    </row>
    <row r="383" spans="1:14" ht="14.25">
      <c r="A383" s="19"/>
      <c r="B383" s="19"/>
      <c r="C383" s="19" t="s">
        <v>859</v>
      </c>
      <c r="D383" s="19"/>
      <c r="E383" s="19"/>
      <c r="F383" s="19"/>
      <c r="G383" s="120"/>
      <c r="H383" s="77"/>
      <c r="I383" s="77"/>
      <c r="J383" s="7"/>
      <c r="K383" s="46"/>
      <c r="L383" s="46"/>
      <c r="M383" s="46"/>
      <c r="N383" s="46"/>
    </row>
    <row r="384" spans="1:14" ht="14.25">
      <c r="A384" s="19"/>
      <c r="B384" s="19"/>
      <c r="C384" s="19" t="s">
        <v>484</v>
      </c>
      <c r="D384" s="19"/>
      <c r="E384" s="19"/>
      <c r="F384" s="19"/>
      <c r="G384" s="83"/>
      <c r="H384" s="16"/>
      <c r="I384" s="16"/>
      <c r="J384" s="7"/>
      <c r="K384" s="46"/>
      <c r="L384" s="46"/>
      <c r="M384" s="46"/>
      <c r="N384" s="46"/>
    </row>
    <row r="385" spans="1:14" ht="14.25">
      <c r="A385" s="19"/>
      <c r="B385" s="19"/>
      <c r="C385" s="19"/>
      <c r="D385" s="19"/>
      <c r="E385" s="19"/>
      <c r="F385" s="19"/>
      <c r="G385" s="6"/>
      <c r="H385" s="16"/>
      <c r="I385" s="16"/>
      <c r="J385" s="7"/>
      <c r="K385" s="46"/>
      <c r="L385" s="46"/>
      <c r="M385" s="46"/>
      <c r="N385" s="46"/>
    </row>
    <row r="386" spans="1:14" ht="14.25">
      <c r="A386" s="19"/>
      <c r="B386" s="19"/>
      <c r="C386" s="19" t="s">
        <v>862</v>
      </c>
      <c r="D386" s="19" t="s">
        <v>871</v>
      </c>
      <c r="E386" s="19" t="s">
        <v>878</v>
      </c>
      <c r="F386" s="19" t="s">
        <v>881</v>
      </c>
      <c r="G386" s="19" t="s">
        <v>881</v>
      </c>
      <c r="H386" s="77">
        <v>70000</v>
      </c>
      <c r="I386" s="77">
        <v>70000</v>
      </c>
      <c r="J386" s="7"/>
      <c r="K386" s="46"/>
      <c r="L386" s="46"/>
      <c r="M386" s="46"/>
      <c r="N386" s="46"/>
    </row>
    <row r="387" spans="1:14" ht="14.25">
      <c r="A387" s="19"/>
      <c r="B387" s="19"/>
      <c r="C387" s="19" t="s">
        <v>863</v>
      </c>
      <c r="D387" s="19" t="s">
        <v>872</v>
      </c>
      <c r="E387" s="19" t="s">
        <v>348</v>
      </c>
      <c r="F387" s="19" t="s">
        <v>297</v>
      </c>
      <c r="G387" s="19" t="s">
        <v>885</v>
      </c>
      <c r="H387" s="16"/>
      <c r="I387" s="16"/>
      <c r="J387" s="7"/>
      <c r="K387" s="46"/>
      <c r="L387" s="46"/>
      <c r="M387" s="46"/>
      <c r="N387" s="46"/>
    </row>
    <row r="388" spans="1:14" ht="14.25">
      <c r="A388" s="19"/>
      <c r="B388" s="19"/>
      <c r="C388" s="19" t="s">
        <v>864</v>
      </c>
      <c r="D388" s="83" t="s">
        <v>873</v>
      </c>
      <c r="E388" s="19"/>
      <c r="F388" s="19"/>
      <c r="G388" s="83"/>
      <c r="H388" s="16"/>
      <c r="I388" s="16"/>
      <c r="J388" s="7"/>
      <c r="K388" s="46"/>
      <c r="L388" s="46"/>
      <c r="M388" s="46"/>
      <c r="N388" s="46"/>
    </row>
    <row r="389" spans="1:14" ht="14.25">
      <c r="A389" s="19"/>
      <c r="B389" s="19"/>
      <c r="C389" s="19" t="s">
        <v>865</v>
      </c>
      <c r="D389" s="19" t="s">
        <v>485</v>
      </c>
      <c r="E389" s="19"/>
      <c r="F389" s="19"/>
      <c r="G389" s="83"/>
      <c r="H389" s="16"/>
      <c r="I389" s="16"/>
      <c r="J389" s="7"/>
      <c r="K389" s="46"/>
      <c r="L389" s="46"/>
      <c r="M389" s="46"/>
      <c r="N389" s="46"/>
    </row>
    <row r="390" spans="1:14" ht="14.25">
      <c r="A390" s="19"/>
      <c r="B390" s="19"/>
      <c r="C390" s="19" t="s">
        <v>866</v>
      </c>
      <c r="D390" s="19" t="s">
        <v>874</v>
      </c>
      <c r="E390" s="19"/>
      <c r="F390" s="19"/>
      <c r="G390" s="83"/>
      <c r="H390" s="16"/>
      <c r="I390" s="16"/>
      <c r="J390" s="7"/>
      <c r="K390" s="46"/>
      <c r="L390" s="46"/>
      <c r="M390" s="46"/>
      <c r="N390" s="46"/>
    </row>
    <row r="391" spans="1:14" ht="14.25">
      <c r="A391" s="19"/>
      <c r="B391" s="19"/>
      <c r="C391" s="19" t="s">
        <v>867</v>
      </c>
      <c r="D391" s="19"/>
      <c r="E391" s="19"/>
      <c r="F391" s="19"/>
      <c r="G391" s="83"/>
      <c r="H391" s="16"/>
      <c r="I391" s="16"/>
      <c r="J391" s="19"/>
      <c r="K391" s="46"/>
      <c r="L391" s="46"/>
      <c r="M391" s="46"/>
      <c r="N391" s="46"/>
    </row>
    <row r="392" spans="1:14" ht="14.25">
      <c r="A392" s="19"/>
      <c r="B392" s="19"/>
      <c r="C392" s="19" t="s">
        <v>868</v>
      </c>
      <c r="D392" s="19"/>
      <c r="E392" s="19"/>
      <c r="F392" s="19"/>
      <c r="G392" s="83"/>
      <c r="H392" s="16"/>
      <c r="I392" s="16"/>
      <c r="J392" s="19"/>
      <c r="K392" s="46"/>
      <c r="L392" s="46"/>
      <c r="M392" s="46"/>
      <c r="N392" s="46"/>
    </row>
    <row r="393" spans="1:14" ht="14.25">
      <c r="A393" s="19"/>
      <c r="B393" s="19"/>
      <c r="C393" s="19" t="s">
        <v>869</v>
      </c>
      <c r="D393" s="19"/>
      <c r="E393" s="19"/>
      <c r="F393" s="19"/>
      <c r="G393" s="83"/>
      <c r="H393" s="16"/>
      <c r="I393" s="16"/>
      <c r="J393" s="19"/>
      <c r="K393" s="46"/>
      <c r="L393" s="46"/>
      <c r="M393" s="46"/>
      <c r="N393" s="46"/>
    </row>
    <row r="394" spans="1:14" ht="14.25">
      <c r="A394" s="19"/>
      <c r="B394" s="19"/>
      <c r="C394" s="19" t="s">
        <v>870</v>
      </c>
      <c r="D394" s="19"/>
      <c r="E394" s="19"/>
      <c r="F394" s="19"/>
      <c r="G394" s="83"/>
      <c r="H394" s="16"/>
      <c r="I394" s="16"/>
      <c r="J394" s="19"/>
      <c r="K394" s="46"/>
      <c r="L394" s="46"/>
      <c r="M394" s="46"/>
      <c r="N394" s="46"/>
    </row>
    <row r="395" spans="1:14" ht="14.25">
      <c r="A395" s="19"/>
      <c r="B395" s="19"/>
      <c r="C395" s="19"/>
      <c r="D395" s="19"/>
      <c r="E395" s="19"/>
      <c r="F395" s="19"/>
      <c r="G395" s="83"/>
      <c r="H395" s="16"/>
      <c r="I395" s="16"/>
      <c r="J395" s="19"/>
      <c r="K395" s="46"/>
      <c r="L395" s="46"/>
      <c r="M395" s="46"/>
      <c r="N395" s="46"/>
    </row>
    <row r="396" spans="1:14" ht="14.25">
      <c r="A396" s="19"/>
      <c r="B396" s="19"/>
      <c r="C396" s="19"/>
      <c r="D396" s="19"/>
      <c r="E396" s="19"/>
      <c r="F396" s="19"/>
      <c r="G396" s="83"/>
      <c r="H396" s="16"/>
      <c r="I396" s="16"/>
      <c r="J396" s="19"/>
      <c r="K396" s="46"/>
      <c r="L396" s="46"/>
      <c r="M396" s="46"/>
      <c r="N396" s="46"/>
    </row>
    <row r="397" spans="1:14" ht="14.25">
      <c r="A397" s="142" t="s">
        <v>886</v>
      </c>
      <c r="B397" s="18" t="s">
        <v>467</v>
      </c>
      <c r="C397" s="18" t="s">
        <v>469</v>
      </c>
      <c r="D397" s="18" t="s">
        <v>893</v>
      </c>
      <c r="E397" s="18" t="s">
        <v>897</v>
      </c>
      <c r="F397" s="18" t="s">
        <v>899</v>
      </c>
      <c r="G397" s="85" t="s">
        <v>903</v>
      </c>
      <c r="H397" s="76">
        <v>35500</v>
      </c>
      <c r="I397" s="76">
        <v>35500</v>
      </c>
      <c r="J397" s="18"/>
      <c r="K397" s="46"/>
      <c r="L397" s="46"/>
      <c r="M397" s="46"/>
      <c r="N397" s="46"/>
    </row>
    <row r="398" spans="1:14" ht="14.25">
      <c r="A398" s="19" t="s">
        <v>887</v>
      </c>
      <c r="B398" s="19" t="s">
        <v>468</v>
      </c>
      <c r="C398" s="19" t="s">
        <v>890</v>
      </c>
      <c r="D398" s="19" t="s">
        <v>894</v>
      </c>
      <c r="E398" s="140" t="s">
        <v>898</v>
      </c>
      <c r="F398" s="19" t="s">
        <v>900</v>
      </c>
      <c r="G398" s="83" t="s">
        <v>904</v>
      </c>
      <c r="H398" s="16"/>
      <c r="I398" s="16"/>
      <c r="J398" s="19"/>
      <c r="K398" s="46"/>
      <c r="L398" s="46"/>
      <c r="M398" s="46"/>
      <c r="N398" s="46"/>
    </row>
    <row r="399" spans="1:14" ht="14.25">
      <c r="A399" s="19" t="s">
        <v>888</v>
      </c>
      <c r="B399" s="19"/>
      <c r="C399" s="19" t="s">
        <v>891</v>
      </c>
      <c r="D399" s="19" t="s">
        <v>895</v>
      </c>
      <c r="E399" s="19"/>
      <c r="F399" s="19" t="s">
        <v>901</v>
      </c>
      <c r="G399" s="83" t="s">
        <v>905</v>
      </c>
      <c r="H399" s="16"/>
      <c r="I399" s="16"/>
      <c r="J399" s="19"/>
      <c r="K399" s="46"/>
      <c r="L399" s="46"/>
      <c r="M399" s="46"/>
      <c r="N399" s="46"/>
    </row>
    <row r="400" spans="1:14" ht="14.25">
      <c r="A400" s="19" t="s">
        <v>889</v>
      </c>
      <c r="B400" s="19"/>
      <c r="C400" s="19" t="s">
        <v>892</v>
      </c>
      <c r="D400" s="19" t="s">
        <v>896</v>
      </c>
      <c r="E400" s="140"/>
      <c r="F400" s="19" t="s">
        <v>902</v>
      </c>
      <c r="G400" s="83" t="s">
        <v>906</v>
      </c>
      <c r="H400" s="16"/>
      <c r="I400" s="16"/>
      <c r="J400" s="19"/>
      <c r="K400" s="46"/>
      <c r="L400" s="46"/>
      <c r="M400" s="46"/>
      <c r="N400" s="46"/>
    </row>
    <row r="401" spans="1:14" ht="14.25">
      <c r="A401" s="19"/>
      <c r="B401" s="19"/>
      <c r="C401" s="19"/>
      <c r="D401" s="19"/>
      <c r="E401" s="140"/>
      <c r="F401" s="19"/>
      <c r="G401" s="83" t="s">
        <v>907</v>
      </c>
      <c r="H401" s="16"/>
      <c r="I401" s="16"/>
      <c r="J401" s="19"/>
      <c r="K401" s="46"/>
      <c r="L401" s="46"/>
      <c r="M401" s="46"/>
      <c r="N401" s="46"/>
    </row>
    <row r="402" spans="1:14" ht="14.25">
      <c r="A402" s="19"/>
      <c r="B402" s="19"/>
      <c r="C402" s="19"/>
      <c r="D402" s="19"/>
      <c r="E402" s="140"/>
      <c r="F402" s="19"/>
      <c r="G402" s="83" t="s">
        <v>908</v>
      </c>
      <c r="H402" s="16"/>
      <c r="I402" s="16"/>
      <c r="J402" s="19"/>
      <c r="K402" s="46"/>
      <c r="L402" s="46"/>
      <c r="M402" s="46"/>
      <c r="N402" s="46"/>
    </row>
    <row r="403" spans="1:14" ht="14.25">
      <c r="A403" s="19"/>
      <c r="B403" s="19"/>
      <c r="C403" s="19"/>
      <c r="D403" s="19"/>
      <c r="E403" s="140"/>
      <c r="F403" s="19"/>
      <c r="G403" s="83" t="s">
        <v>910</v>
      </c>
      <c r="H403" s="16"/>
      <c r="I403" s="16"/>
      <c r="J403" s="19"/>
      <c r="K403" s="46"/>
      <c r="L403" s="46"/>
      <c r="M403" s="46"/>
      <c r="N403" s="46"/>
    </row>
    <row r="404" spans="1:14" ht="14.25">
      <c r="A404" s="21"/>
      <c r="B404" s="21"/>
      <c r="C404" s="21"/>
      <c r="D404" s="21"/>
      <c r="E404" s="188"/>
      <c r="F404" s="21"/>
      <c r="G404" s="84" t="s">
        <v>909</v>
      </c>
      <c r="H404" s="31"/>
      <c r="I404" s="31"/>
      <c r="J404" s="21"/>
      <c r="K404" s="46"/>
      <c r="L404" s="46"/>
      <c r="M404" s="46"/>
      <c r="N404" s="46"/>
    </row>
    <row r="405" spans="1:14" ht="14.25">
      <c r="A405" s="19"/>
      <c r="B405" s="19"/>
      <c r="C405" s="19"/>
      <c r="D405" s="19"/>
      <c r="E405" s="140"/>
      <c r="F405" s="19"/>
      <c r="G405" s="83"/>
      <c r="H405" s="16"/>
      <c r="I405" s="16"/>
      <c r="J405" s="19"/>
      <c r="K405" s="46"/>
      <c r="L405" s="46"/>
      <c r="M405" s="46"/>
      <c r="N405" s="46"/>
    </row>
    <row r="406" spans="1:14" ht="14.25">
      <c r="A406" s="19"/>
      <c r="B406" s="19"/>
      <c r="C406" s="19"/>
      <c r="D406" s="19"/>
      <c r="E406" s="140"/>
      <c r="F406" s="19"/>
      <c r="G406" s="83" t="s">
        <v>911</v>
      </c>
      <c r="H406" s="16"/>
      <c r="I406" s="16"/>
      <c r="J406" s="19"/>
      <c r="K406" s="46"/>
      <c r="L406" s="46"/>
      <c r="M406" s="46"/>
      <c r="N406" s="46"/>
    </row>
    <row r="407" spans="1:14" ht="14.25">
      <c r="A407" s="19"/>
      <c r="B407" s="19"/>
      <c r="C407" s="19"/>
      <c r="D407" s="19"/>
      <c r="E407" s="140"/>
      <c r="F407" s="19"/>
      <c r="G407" s="83" t="s">
        <v>912</v>
      </c>
      <c r="H407" s="16"/>
      <c r="I407" s="16"/>
      <c r="J407" s="19"/>
      <c r="K407" s="46"/>
      <c r="L407" s="46"/>
      <c r="M407" s="46"/>
      <c r="N407" s="46"/>
    </row>
    <row r="408" spans="1:14" ht="14.25">
      <c r="A408" s="19"/>
      <c r="B408" s="19"/>
      <c r="C408" s="19"/>
      <c r="D408" s="19"/>
      <c r="E408" s="140"/>
      <c r="F408" s="19"/>
      <c r="G408" s="83" t="s">
        <v>913</v>
      </c>
      <c r="H408" s="16"/>
      <c r="I408" s="16"/>
      <c r="J408" s="19"/>
      <c r="K408" s="46"/>
      <c r="L408" s="46"/>
      <c r="M408" s="46"/>
      <c r="N408" s="46"/>
    </row>
    <row r="409" spans="1:14" ht="14.25">
      <c r="A409" s="19"/>
      <c r="B409" s="19"/>
      <c r="C409" s="19"/>
      <c r="D409" s="19"/>
      <c r="E409" s="140"/>
      <c r="F409" s="19"/>
      <c r="G409" s="83"/>
      <c r="H409" s="16"/>
      <c r="I409" s="16"/>
      <c r="J409" s="19"/>
      <c r="K409" s="46"/>
      <c r="L409" s="46"/>
      <c r="M409" s="46"/>
      <c r="N409" s="46"/>
    </row>
    <row r="410" spans="1:14" ht="14.25">
      <c r="A410" s="18"/>
      <c r="B410" s="18"/>
      <c r="C410" s="18"/>
      <c r="D410" s="18"/>
      <c r="E410" s="162" t="s">
        <v>914</v>
      </c>
      <c r="F410" s="18" t="s">
        <v>471</v>
      </c>
      <c r="G410" s="85" t="s">
        <v>916</v>
      </c>
      <c r="H410" s="76">
        <v>49000</v>
      </c>
      <c r="I410" s="76">
        <v>22000</v>
      </c>
      <c r="J410" s="18"/>
      <c r="K410" s="46"/>
      <c r="L410" s="46"/>
      <c r="M410" s="46"/>
      <c r="N410" s="46"/>
    </row>
    <row r="411" spans="1:14" ht="14.25">
      <c r="A411" s="19"/>
      <c r="B411" s="19"/>
      <c r="C411" s="19"/>
      <c r="D411" s="19"/>
      <c r="E411" s="19" t="s">
        <v>915</v>
      </c>
      <c r="F411" s="19"/>
      <c r="G411" s="83" t="s">
        <v>917</v>
      </c>
      <c r="H411" s="16"/>
      <c r="I411" s="16"/>
      <c r="J411" s="19"/>
      <c r="K411" s="46"/>
      <c r="L411" s="46"/>
      <c r="M411" s="46"/>
      <c r="N411" s="46"/>
    </row>
    <row r="412" spans="1:14" ht="14.25">
      <c r="A412" s="19"/>
      <c r="B412" s="19"/>
      <c r="C412" s="19"/>
      <c r="D412" s="19"/>
      <c r="E412" s="19"/>
      <c r="F412" s="19"/>
      <c r="G412" s="83" t="s">
        <v>918</v>
      </c>
      <c r="H412" s="16"/>
      <c r="I412" s="16"/>
      <c r="J412" s="19"/>
      <c r="K412" s="46"/>
      <c r="L412" s="46"/>
      <c r="M412" s="46"/>
      <c r="N412" s="46"/>
    </row>
    <row r="413" spans="1:14" ht="14.25">
      <c r="A413" s="19"/>
      <c r="B413" s="19"/>
      <c r="C413" s="19"/>
      <c r="D413" s="19"/>
      <c r="E413" s="19"/>
      <c r="F413" s="19"/>
      <c r="G413" s="83"/>
      <c r="H413" s="16"/>
      <c r="I413" s="16"/>
      <c r="J413" s="19"/>
      <c r="K413" s="46"/>
      <c r="L413" s="46"/>
      <c r="M413" s="46"/>
      <c r="N413" s="46"/>
    </row>
    <row r="414" spans="1:14" ht="14.25">
      <c r="A414" s="21"/>
      <c r="B414" s="21"/>
      <c r="C414" s="21"/>
      <c r="D414" s="21"/>
      <c r="E414" s="21"/>
      <c r="F414" s="21"/>
      <c r="G414" s="84"/>
      <c r="H414" s="80"/>
      <c r="I414" s="80"/>
      <c r="J414" s="14"/>
      <c r="K414" s="46"/>
      <c r="L414" s="46"/>
      <c r="M414" s="46"/>
      <c r="N414" s="46"/>
    </row>
    <row r="415" spans="1:14" ht="14.25">
      <c r="A415" s="18"/>
      <c r="B415" s="18"/>
      <c r="C415" s="18"/>
      <c r="D415" s="18"/>
      <c r="E415" s="18" t="s">
        <v>919</v>
      </c>
      <c r="F415" s="18" t="s">
        <v>921</v>
      </c>
      <c r="G415" s="85" t="s">
        <v>918</v>
      </c>
      <c r="H415" s="76">
        <v>79500</v>
      </c>
      <c r="I415" s="76">
        <v>12000</v>
      </c>
      <c r="J415" s="9"/>
      <c r="K415" s="46"/>
      <c r="L415" s="46"/>
      <c r="M415" s="46"/>
      <c r="N415" s="46"/>
    </row>
    <row r="416" spans="1:14" ht="14.25">
      <c r="A416" s="19"/>
      <c r="B416" s="19"/>
      <c r="C416" s="19"/>
      <c r="D416" s="19"/>
      <c r="E416" s="140" t="s">
        <v>920</v>
      </c>
      <c r="F416" s="19" t="s">
        <v>922</v>
      </c>
      <c r="G416" s="83" t="s">
        <v>923</v>
      </c>
      <c r="H416" s="16"/>
      <c r="I416" s="16"/>
      <c r="J416" s="7"/>
      <c r="K416" s="46"/>
      <c r="L416" s="46"/>
      <c r="M416" s="46"/>
      <c r="N416" s="46"/>
    </row>
    <row r="417" spans="1:14" ht="14.25">
      <c r="A417" s="21"/>
      <c r="B417" s="21"/>
      <c r="C417" s="21"/>
      <c r="D417" s="21"/>
      <c r="E417" s="21"/>
      <c r="F417" s="21"/>
      <c r="G417" s="8"/>
      <c r="H417" s="31"/>
      <c r="I417" s="31"/>
      <c r="J417" s="14"/>
      <c r="K417" s="46"/>
      <c r="L417" s="46"/>
      <c r="M417" s="46"/>
      <c r="N417" s="46"/>
    </row>
    <row r="418" spans="1:14" ht="14.25">
      <c r="A418" s="18" t="s">
        <v>924</v>
      </c>
      <c r="B418" s="18"/>
      <c r="C418" s="18" t="s">
        <v>474</v>
      </c>
      <c r="D418" s="18" t="s">
        <v>932</v>
      </c>
      <c r="E418" s="163" t="s">
        <v>935</v>
      </c>
      <c r="F418" s="18" t="s">
        <v>937</v>
      </c>
      <c r="G418" s="85" t="s">
        <v>943</v>
      </c>
      <c r="H418" s="76">
        <v>1000000</v>
      </c>
      <c r="I418" s="76">
        <v>800000</v>
      </c>
      <c r="J418" s="9"/>
      <c r="K418" s="46"/>
      <c r="L418" s="46"/>
      <c r="M418" s="46"/>
      <c r="N418" s="46"/>
    </row>
    <row r="419" spans="1:14" ht="14.25">
      <c r="A419" s="19" t="s">
        <v>925</v>
      </c>
      <c r="B419" s="19"/>
      <c r="C419" s="19" t="s">
        <v>926</v>
      </c>
      <c r="D419" s="19" t="s">
        <v>933</v>
      </c>
      <c r="E419" s="140" t="s">
        <v>936</v>
      </c>
      <c r="F419" s="83" t="s">
        <v>938</v>
      </c>
      <c r="G419" s="100" t="s">
        <v>944</v>
      </c>
      <c r="H419" s="16"/>
      <c r="I419" s="16"/>
      <c r="J419" s="7"/>
      <c r="K419" s="46"/>
      <c r="L419" s="46"/>
      <c r="M419" s="46"/>
      <c r="N419" s="46"/>
    </row>
    <row r="420" spans="1:14" ht="14.25">
      <c r="A420" s="19" t="s">
        <v>472</v>
      </c>
      <c r="B420" s="19"/>
      <c r="C420" s="19" t="s">
        <v>927</v>
      </c>
      <c r="D420" s="19" t="s">
        <v>934</v>
      </c>
      <c r="E420" s="19"/>
      <c r="F420" s="22" t="s">
        <v>939</v>
      </c>
      <c r="G420" s="6"/>
      <c r="H420" s="16"/>
      <c r="I420" s="16"/>
      <c r="J420" s="7"/>
      <c r="K420" s="46"/>
      <c r="L420" s="46"/>
      <c r="M420" s="46"/>
      <c r="N420" s="46"/>
    </row>
    <row r="421" spans="1:14" ht="14.25">
      <c r="A421" s="19"/>
      <c r="B421" s="19"/>
      <c r="C421" s="19" t="s">
        <v>928</v>
      </c>
      <c r="D421" s="19" t="s">
        <v>538</v>
      </c>
      <c r="E421" s="19"/>
      <c r="F421" s="83" t="s">
        <v>940</v>
      </c>
      <c r="G421" s="105"/>
      <c r="H421" s="77"/>
      <c r="I421" s="77"/>
      <c r="J421" s="7"/>
      <c r="K421" s="46"/>
      <c r="L421" s="46"/>
      <c r="M421" s="46"/>
      <c r="N421" s="46"/>
    </row>
    <row r="422" spans="1:14" ht="14.25">
      <c r="A422" s="19"/>
      <c r="B422" s="19"/>
      <c r="C422" s="19" t="s">
        <v>929</v>
      </c>
      <c r="D422" s="19"/>
      <c r="E422" s="19"/>
      <c r="F422" s="19" t="s">
        <v>941</v>
      </c>
      <c r="G422" s="100"/>
      <c r="H422" s="16"/>
      <c r="I422" s="16"/>
      <c r="J422" s="7"/>
      <c r="K422" s="46"/>
      <c r="L422" s="46"/>
      <c r="M422" s="46"/>
      <c r="N422" s="46"/>
    </row>
    <row r="423" spans="1:14" ht="14.25">
      <c r="A423" s="19"/>
      <c r="B423" s="19"/>
      <c r="C423" s="19" t="s">
        <v>930</v>
      </c>
      <c r="D423" s="19"/>
      <c r="E423" s="19"/>
      <c r="F423" s="22" t="s">
        <v>942</v>
      </c>
      <c r="G423" s="100"/>
      <c r="H423" s="77"/>
      <c r="I423" s="77"/>
      <c r="J423" s="7"/>
      <c r="K423" s="46"/>
      <c r="L423" s="46"/>
      <c r="M423" s="46"/>
      <c r="N423" s="46"/>
    </row>
    <row r="424" spans="1:14" ht="14.25">
      <c r="A424" s="19"/>
      <c r="B424" s="19"/>
      <c r="C424" s="19" t="s">
        <v>931</v>
      </c>
      <c r="D424" s="19"/>
      <c r="E424" s="140"/>
      <c r="F424" s="83"/>
      <c r="G424" s="105"/>
      <c r="H424" s="77"/>
      <c r="I424" s="77"/>
      <c r="J424" s="7"/>
      <c r="K424" s="46"/>
      <c r="L424" s="46"/>
      <c r="M424" s="46"/>
      <c r="N424" s="46"/>
    </row>
    <row r="425" spans="1:14" ht="14.25">
      <c r="A425" s="19"/>
      <c r="B425" s="19"/>
      <c r="C425" s="19"/>
      <c r="D425" s="19"/>
      <c r="E425" s="19"/>
      <c r="F425" s="83"/>
      <c r="G425" s="100"/>
      <c r="H425" s="16"/>
      <c r="I425" s="16"/>
      <c r="J425" s="7"/>
      <c r="K425" s="46"/>
      <c r="L425" s="46"/>
      <c r="M425" s="46"/>
      <c r="N425" s="46"/>
    </row>
    <row r="426" spans="1:14" ht="14.25">
      <c r="A426" s="18" t="s">
        <v>945</v>
      </c>
      <c r="B426" s="18"/>
      <c r="C426" s="18" t="s">
        <v>457</v>
      </c>
      <c r="D426" s="18" t="s">
        <v>459</v>
      </c>
      <c r="E426" s="18" t="s">
        <v>464</v>
      </c>
      <c r="F426" s="18" t="s">
        <v>466</v>
      </c>
      <c r="G426" s="155" t="s">
        <v>955</v>
      </c>
      <c r="H426" s="76">
        <v>10750</v>
      </c>
      <c r="I426" s="76">
        <v>10500</v>
      </c>
      <c r="J426" s="9"/>
      <c r="K426" s="46"/>
      <c r="L426" s="46"/>
      <c r="M426" s="46"/>
      <c r="N426" s="46"/>
    </row>
    <row r="427" spans="1:14" ht="14.25">
      <c r="A427" s="19" t="s">
        <v>946</v>
      </c>
      <c r="B427" s="19"/>
      <c r="C427" s="19" t="s">
        <v>458</v>
      </c>
      <c r="D427" s="19" t="s">
        <v>952</v>
      </c>
      <c r="E427" s="19" t="s">
        <v>465</v>
      </c>
      <c r="F427" s="19" t="s">
        <v>953</v>
      </c>
      <c r="G427" s="83" t="s">
        <v>956</v>
      </c>
      <c r="H427" s="141"/>
      <c r="I427" s="141"/>
      <c r="J427" s="19"/>
      <c r="K427" s="46"/>
      <c r="L427" s="46"/>
      <c r="M427" s="46"/>
      <c r="N427" s="46"/>
    </row>
    <row r="428" spans="1:14" ht="14.25">
      <c r="A428" s="19"/>
      <c r="B428" s="19"/>
      <c r="C428" s="19" t="s">
        <v>947</v>
      </c>
      <c r="D428" s="19" t="s">
        <v>460</v>
      </c>
      <c r="E428" s="19"/>
      <c r="F428" s="19" t="s">
        <v>954</v>
      </c>
      <c r="G428" s="101" t="s">
        <v>957</v>
      </c>
      <c r="H428" s="16"/>
      <c r="I428" s="16"/>
      <c r="J428" s="7"/>
      <c r="K428" s="46"/>
      <c r="L428" s="46"/>
      <c r="M428" s="46"/>
      <c r="N428" s="46"/>
    </row>
    <row r="429" spans="1:14" ht="12.75" customHeight="1">
      <c r="A429" s="19"/>
      <c r="B429" s="19"/>
      <c r="C429" s="19" t="s">
        <v>948</v>
      </c>
      <c r="D429" s="19" t="s">
        <v>951</v>
      </c>
      <c r="E429" s="19"/>
      <c r="F429" s="19"/>
      <c r="G429" s="83" t="s">
        <v>958</v>
      </c>
      <c r="H429" s="16"/>
      <c r="I429" s="16"/>
      <c r="J429" s="7"/>
      <c r="K429" s="46"/>
      <c r="L429" s="46"/>
      <c r="M429" s="46"/>
      <c r="N429" s="46"/>
    </row>
    <row r="430" spans="1:14" ht="14.25">
      <c r="A430" s="19"/>
      <c r="B430" s="19"/>
      <c r="C430" s="19" t="s">
        <v>949</v>
      </c>
      <c r="D430" s="19" t="s">
        <v>463</v>
      </c>
      <c r="E430" s="19"/>
      <c r="F430" s="19"/>
      <c r="G430" s="6"/>
      <c r="H430" s="103"/>
      <c r="I430" s="104"/>
      <c r="J430" s="7"/>
      <c r="K430" s="46"/>
      <c r="L430" s="46"/>
      <c r="M430" s="46"/>
      <c r="N430" s="46"/>
    </row>
    <row r="431" spans="1:14" ht="14.25">
      <c r="A431" s="19"/>
      <c r="B431" s="19"/>
      <c r="C431" s="19" t="s">
        <v>950</v>
      </c>
      <c r="D431" s="19" t="s">
        <v>461</v>
      </c>
      <c r="E431" s="19"/>
      <c r="F431" s="19"/>
      <c r="G431" s="83"/>
      <c r="H431" s="16"/>
      <c r="I431" s="16"/>
      <c r="J431" s="7"/>
      <c r="K431" s="46"/>
      <c r="L431" s="46"/>
      <c r="M431" s="46"/>
      <c r="N431" s="46"/>
    </row>
    <row r="432" spans="1:14" ht="14.25">
      <c r="A432" s="19"/>
      <c r="B432" s="19"/>
      <c r="C432" s="19" t="s">
        <v>951</v>
      </c>
      <c r="D432" s="19" t="s">
        <v>462</v>
      </c>
      <c r="E432" s="19"/>
      <c r="F432" s="19"/>
      <c r="G432" s="6"/>
      <c r="H432" s="16"/>
      <c r="I432" s="16"/>
      <c r="J432" s="7"/>
      <c r="K432" s="46"/>
      <c r="L432" s="46"/>
      <c r="M432" s="46"/>
      <c r="N432" s="46"/>
    </row>
    <row r="433" spans="1:10" ht="14.25">
      <c r="A433" s="21"/>
      <c r="B433" s="21"/>
      <c r="C433" s="21"/>
      <c r="D433" s="21"/>
      <c r="E433" s="21"/>
      <c r="F433" s="21"/>
      <c r="G433" s="14"/>
      <c r="H433" s="31"/>
      <c r="I433" s="80"/>
      <c r="J433" s="14"/>
    </row>
    <row r="434" spans="1:10" ht="14.25">
      <c r="A434" s="21" t="s">
        <v>178</v>
      </c>
      <c r="B434" s="21"/>
      <c r="C434" s="21"/>
      <c r="D434" s="21"/>
      <c r="E434" s="21"/>
      <c r="F434" s="21"/>
      <c r="G434" s="14"/>
      <c r="H434" s="150"/>
      <c r="I434" s="151"/>
      <c r="J434" s="14"/>
    </row>
    <row r="435" spans="1:10" ht="14.25">
      <c r="A435" s="87" t="s">
        <v>179</v>
      </c>
      <c r="B435" s="87"/>
      <c r="C435" s="87"/>
      <c r="D435" s="87"/>
      <c r="E435" s="87"/>
      <c r="F435" s="87"/>
      <c r="G435" s="13"/>
      <c r="H435" s="152"/>
      <c r="I435" s="153"/>
      <c r="J435" s="13"/>
    </row>
    <row r="436" spans="1:18" ht="14.25">
      <c r="A436" s="87" t="s">
        <v>374</v>
      </c>
      <c r="B436" s="87"/>
      <c r="C436" s="87"/>
      <c r="D436" s="87"/>
      <c r="E436" s="87"/>
      <c r="F436" s="87"/>
      <c r="G436" s="13"/>
      <c r="H436" s="153"/>
      <c r="I436" s="153"/>
      <c r="J436" s="13"/>
      <c r="Q436" s="191"/>
      <c r="R436" s="147"/>
    </row>
    <row r="437" spans="1:18" ht="14.25">
      <c r="A437" s="89" t="s">
        <v>180</v>
      </c>
      <c r="B437" s="89"/>
      <c r="C437" s="89"/>
      <c r="D437" s="89"/>
      <c r="E437" s="89"/>
      <c r="F437" s="89"/>
      <c r="G437" s="91"/>
      <c r="H437" s="92">
        <f>SUM(H339:H436)</f>
        <v>2931006</v>
      </c>
      <c r="I437" s="92">
        <f>SUM(I340:I427)</f>
        <v>2178421</v>
      </c>
      <c r="J437" s="91"/>
      <c r="Q437" s="113"/>
      <c r="R437" s="113"/>
    </row>
    <row r="438" spans="1:10" ht="14.25">
      <c r="A438" s="173"/>
      <c r="B438" s="157"/>
      <c r="C438" s="157"/>
      <c r="D438" s="157"/>
      <c r="E438" s="157"/>
      <c r="F438" s="157"/>
      <c r="G438" s="174"/>
      <c r="H438" s="175"/>
      <c r="I438" s="175"/>
      <c r="J438" s="176"/>
    </row>
    <row r="439" spans="1:10" ht="14.25">
      <c r="A439" s="125" t="s">
        <v>299</v>
      </c>
      <c r="B439" s="133"/>
      <c r="C439" s="133"/>
      <c r="D439" s="133"/>
      <c r="E439" s="133"/>
      <c r="F439" s="133"/>
      <c r="G439" s="131"/>
      <c r="H439" s="132"/>
      <c r="I439" s="132"/>
      <c r="J439" s="130"/>
    </row>
    <row r="440" spans="1:10" ht="14.25">
      <c r="A440" s="44" t="s">
        <v>300</v>
      </c>
      <c r="B440" s="19"/>
      <c r="C440" s="19"/>
      <c r="D440" s="40"/>
      <c r="E440" s="19"/>
      <c r="F440" s="19"/>
      <c r="G440" s="19"/>
      <c r="H440" s="78"/>
      <c r="I440" s="77"/>
      <c r="J440" s="7"/>
    </row>
    <row r="441" spans="1:10" ht="14.25">
      <c r="A441" s="19" t="s">
        <v>301</v>
      </c>
      <c r="B441" s="19" t="s">
        <v>302</v>
      </c>
      <c r="C441" s="19" t="s">
        <v>298</v>
      </c>
      <c r="D441" s="40" t="s">
        <v>454</v>
      </c>
      <c r="E441" s="19" t="s">
        <v>303</v>
      </c>
      <c r="F441" s="19" t="s">
        <v>304</v>
      </c>
      <c r="G441" s="19" t="s">
        <v>424</v>
      </c>
      <c r="H441" s="77">
        <v>32295000</v>
      </c>
      <c r="I441" s="77">
        <v>22881080</v>
      </c>
      <c r="J441" s="7"/>
    </row>
    <row r="442" spans="1:10" ht="14.25">
      <c r="A442" s="19" t="s">
        <v>305</v>
      </c>
      <c r="B442" s="19" t="s">
        <v>306</v>
      </c>
      <c r="C442" s="19" t="s">
        <v>62</v>
      </c>
      <c r="D442" s="36" t="s">
        <v>307</v>
      </c>
      <c r="E442" s="19" t="s">
        <v>308</v>
      </c>
      <c r="F442" s="19" t="s">
        <v>309</v>
      </c>
      <c r="G442" s="19" t="s">
        <v>724</v>
      </c>
      <c r="H442" s="16"/>
      <c r="I442" s="16"/>
      <c r="J442" s="7"/>
    </row>
    <row r="443" spans="1:10" ht="14.25">
      <c r="A443" s="20" t="s">
        <v>428</v>
      </c>
      <c r="B443" s="19"/>
      <c r="C443" s="19" t="s">
        <v>310</v>
      </c>
      <c r="D443" s="36"/>
      <c r="E443" s="19"/>
      <c r="F443" s="19"/>
      <c r="G443" s="19" t="s">
        <v>725</v>
      </c>
      <c r="H443" s="77"/>
      <c r="I443" s="77"/>
      <c r="J443" s="7"/>
    </row>
    <row r="444" spans="1:10" ht="14.25">
      <c r="A444" s="19"/>
      <c r="B444" s="19"/>
      <c r="C444" s="19" t="s">
        <v>311</v>
      </c>
      <c r="D444" s="36"/>
      <c r="E444" s="19"/>
      <c r="F444" s="19"/>
      <c r="G444" s="19" t="s">
        <v>425</v>
      </c>
      <c r="H444" s="16"/>
      <c r="I444" s="16"/>
      <c r="J444" s="7"/>
    </row>
    <row r="445" spans="1:10" ht="14.25">
      <c r="A445" s="19"/>
      <c r="B445" s="19"/>
      <c r="C445" s="19" t="s">
        <v>312</v>
      </c>
      <c r="D445" s="36"/>
      <c r="E445" s="19"/>
      <c r="F445" s="19"/>
      <c r="G445" s="139" t="s">
        <v>726</v>
      </c>
      <c r="H445" s="16"/>
      <c r="I445" s="16"/>
      <c r="J445" s="7"/>
    </row>
    <row r="446" spans="1:10" ht="14.25">
      <c r="A446" s="19"/>
      <c r="B446" s="19"/>
      <c r="C446" s="19" t="s">
        <v>313</v>
      </c>
      <c r="D446" s="36"/>
      <c r="E446" s="19"/>
      <c r="F446" s="19"/>
      <c r="G446" s="83" t="s">
        <v>426</v>
      </c>
      <c r="H446" s="16"/>
      <c r="I446" s="16"/>
      <c r="J446" s="7"/>
    </row>
    <row r="447" spans="1:10" ht="14.25">
      <c r="A447" s="19"/>
      <c r="B447" s="19"/>
      <c r="C447" s="19"/>
      <c r="D447" s="36"/>
      <c r="E447" s="19"/>
      <c r="F447" s="19"/>
      <c r="G447" s="83" t="s">
        <v>728</v>
      </c>
      <c r="H447" s="16"/>
      <c r="I447" s="16"/>
      <c r="J447" s="7"/>
    </row>
    <row r="448" spans="1:10" ht="14.25">
      <c r="A448" s="19"/>
      <c r="B448" s="19"/>
      <c r="C448" s="19"/>
      <c r="D448" s="36"/>
      <c r="E448" s="19"/>
      <c r="F448" s="19"/>
      <c r="G448" s="159" t="s">
        <v>727</v>
      </c>
      <c r="H448" s="16"/>
      <c r="I448" s="16"/>
      <c r="J448" s="7"/>
    </row>
    <row r="449" spans="1:10" ht="14.25">
      <c r="A449" s="19"/>
      <c r="B449" s="19"/>
      <c r="C449" s="19"/>
      <c r="D449" s="36"/>
      <c r="E449" s="19"/>
      <c r="F449" s="19"/>
      <c r="G449" s="183" t="s">
        <v>729</v>
      </c>
      <c r="H449" s="16"/>
      <c r="I449" s="16"/>
      <c r="J449" s="7"/>
    </row>
    <row r="450" spans="1:10" ht="14.25">
      <c r="A450" s="19"/>
      <c r="B450" s="19"/>
      <c r="C450" s="19"/>
      <c r="D450" s="36"/>
      <c r="E450" s="19"/>
      <c r="F450" s="19"/>
      <c r="G450" s="114" t="s">
        <v>427</v>
      </c>
      <c r="H450" s="16"/>
      <c r="I450" s="16"/>
      <c r="J450" s="7"/>
    </row>
    <row r="451" spans="1:10" ht="14.25">
      <c r="A451" s="19"/>
      <c r="B451" s="19"/>
      <c r="C451" s="19"/>
      <c r="D451" s="36"/>
      <c r="E451" s="19"/>
      <c r="F451" s="19"/>
      <c r="G451" s="114"/>
      <c r="H451" s="16"/>
      <c r="I451" s="16"/>
      <c r="J451" s="7"/>
    </row>
    <row r="452" spans="1:10" ht="14.25">
      <c r="A452" s="19"/>
      <c r="B452" s="19"/>
      <c r="C452" s="19"/>
      <c r="D452" s="19"/>
      <c r="E452" s="19"/>
      <c r="F452" s="19"/>
      <c r="G452" s="19"/>
      <c r="H452" s="16"/>
      <c r="I452" s="16"/>
      <c r="J452" s="7"/>
    </row>
    <row r="453" spans="1:10" ht="14.25">
      <c r="A453" s="19" t="s">
        <v>314</v>
      </c>
      <c r="B453" s="19" t="s">
        <v>315</v>
      </c>
      <c r="C453" s="19" t="s">
        <v>316</v>
      </c>
      <c r="D453" s="19" t="s">
        <v>317</v>
      </c>
      <c r="E453" s="19" t="s">
        <v>318</v>
      </c>
      <c r="F453" s="19" t="s">
        <v>319</v>
      </c>
      <c r="G453" s="82" t="s">
        <v>730</v>
      </c>
      <c r="H453" s="78">
        <v>1500000</v>
      </c>
      <c r="I453" s="78">
        <v>867576</v>
      </c>
      <c r="J453" s="7"/>
    </row>
    <row r="454" spans="1:10" ht="14.25">
      <c r="A454" s="20" t="s">
        <v>429</v>
      </c>
      <c r="B454" s="19" t="s">
        <v>320</v>
      </c>
      <c r="C454" s="19" t="s">
        <v>321</v>
      </c>
      <c r="D454" s="19" t="s">
        <v>322</v>
      </c>
      <c r="E454" s="19" t="s">
        <v>323</v>
      </c>
      <c r="F454" s="19" t="s">
        <v>140</v>
      </c>
      <c r="G454" s="83" t="s">
        <v>431</v>
      </c>
      <c r="H454" s="16"/>
      <c r="I454" s="16"/>
      <c r="J454" s="7"/>
    </row>
    <row r="455" spans="1:10" ht="14.25">
      <c r="A455" s="20" t="s">
        <v>430</v>
      </c>
      <c r="B455" s="19"/>
      <c r="C455" s="19" t="s">
        <v>313</v>
      </c>
      <c r="D455" s="19" t="s">
        <v>324</v>
      </c>
      <c r="E455" s="19" t="s">
        <v>325</v>
      </c>
      <c r="F455" s="19"/>
      <c r="G455" s="83"/>
      <c r="H455" s="16"/>
      <c r="I455" s="16"/>
      <c r="J455" s="7"/>
    </row>
    <row r="456" spans="1:10" ht="14.25">
      <c r="A456" s="19"/>
      <c r="B456" s="19"/>
      <c r="C456" s="19"/>
      <c r="D456" s="19" t="s">
        <v>326</v>
      </c>
      <c r="E456" s="19"/>
      <c r="F456" s="19"/>
      <c r="G456" s="83"/>
      <c r="H456" s="16"/>
      <c r="I456" s="16"/>
      <c r="J456" s="7"/>
    </row>
    <row r="457" spans="1:14" ht="14.25">
      <c r="A457" s="19"/>
      <c r="B457" s="19"/>
      <c r="C457" s="19"/>
      <c r="D457" s="19" t="s">
        <v>327</v>
      </c>
      <c r="E457" s="19"/>
      <c r="F457" s="19"/>
      <c r="G457" s="83"/>
      <c r="H457" s="16"/>
      <c r="I457" s="16"/>
      <c r="J457" s="7"/>
      <c r="K457" s="46"/>
      <c r="L457" s="46"/>
      <c r="M457" s="46"/>
      <c r="N457" s="46"/>
    </row>
    <row r="458" spans="1:14" ht="14.25">
      <c r="A458" s="19"/>
      <c r="B458" s="19"/>
      <c r="C458" s="19"/>
      <c r="D458" s="19"/>
      <c r="E458" s="19"/>
      <c r="F458" s="19"/>
      <c r="G458" s="83"/>
      <c r="H458" s="16"/>
      <c r="I458" s="16"/>
      <c r="J458" s="7"/>
      <c r="K458" s="46"/>
      <c r="L458" s="46"/>
      <c r="M458" s="46"/>
      <c r="N458" s="46"/>
    </row>
    <row r="459" spans="1:14" ht="14.25">
      <c r="A459" s="19"/>
      <c r="B459" s="19"/>
      <c r="C459" s="19"/>
      <c r="D459" s="19"/>
      <c r="E459" s="19"/>
      <c r="F459" s="19"/>
      <c r="G459" s="83"/>
      <c r="H459" s="16"/>
      <c r="I459" s="16"/>
      <c r="J459" s="7"/>
      <c r="K459" s="46"/>
      <c r="L459" s="46"/>
      <c r="M459" s="46"/>
      <c r="N459" s="46"/>
    </row>
    <row r="460" spans="1:14" ht="14.25">
      <c r="A460" s="19"/>
      <c r="B460" s="19"/>
      <c r="C460" s="19"/>
      <c r="D460" s="19"/>
      <c r="E460" s="19"/>
      <c r="F460" s="19"/>
      <c r="G460" s="83"/>
      <c r="H460" s="16"/>
      <c r="I460" s="16"/>
      <c r="J460" s="7"/>
      <c r="K460" s="46"/>
      <c r="L460" s="46"/>
      <c r="M460" s="46"/>
      <c r="N460" s="46"/>
    </row>
    <row r="461" spans="1:14" ht="14.25">
      <c r="A461" s="21"/>
      <c r="B461" s="21"/>
      <c r="C461" s="21"/>
      <c r="D461" s="21"/>
      <c r="E461" s="21"/>
      <c r="F461" s="21"/>
      <c r="G461" s="84"/>
      <c r="H461" s="31"/>
      <c r="I461" s="31"/>
      <c r="J461" s="14"/>
      <c r="K461" s="57"/>
      <c r="L461" s="57"/>
      <c r="M461" s="57"/>
      <c r="N461" s="46"/>
    </row>
    <row r="462" spans="1:14" ht="14.25">
      <c r="A462" s="18" t="s">
        <v>328</v>
      </c>
      <c r="B462" s="18" t="s">
        <v>329</v>
      </c>
      <c r="C462" s="18" t="s">
        <v>330</v>
      </c>
      <c r="D462" s="18" t="s">
        <v>331</v>
      </c>
      <c r="E462" s="18" t="s">
        <v>332</v>
      </c>
      <c r="F462" s="18" t="s">
        <v>333</v>
      </c>
      <c r="G462" s="85" t="s">
        <v>731</v>
      </c>
      <c r="H462" s="102">
        <v>14000000</v>
      </c>
      <c r="I462" s="76">
        <v>12009573</v>
      </c>
      <c r="J462" s="9"/>
      <c r="K462" s="47"/>
      <c r="L462" s="47"/>
      <c r="M462" s="47"/>
      <c r="N462" s="46"/>
    </row>
    <row r="463" spans="1:10" s="68" customFormat="1" ht="15">
      <c r="A463" s="19" t="s">
        <v>334</v>
      </c>
      <c r="B463" s="19"/>
      <c r="C463" s="19" t="s">
        <v>335</v>
      </c>
      <c r="D463" s="19" t="s">
        <v>336</v>
      </c>
      <c r="E463" s="19"/>
      <c r="F463" s="19" t="s">
        <v>337</v>
      </c>
      <c r="G463" s="83" t="s">
        <v>732</v>
      </c>
      <c r="H463" s="16"/>
      <c r="I463" s="16"/>
      <c r="J463" s="7"/>
    </row>
    <row r="464" spans="1:10" ht="14.25">
      <c r="A464" s="20" t="s">
        <v>432</v>
      </c>
      <c r="B464" s="19"/>
      <c r="C464" s="19"/>
      <c r="D464" s="19" t="s">
        <v>338</v>
      </c>
      <c r="E464" s="19"/>
      <c r="F464" s="19"/>
      <c r="G464" s="84" t="s">
        <v>733</v>
      </c>
      <c r="H464" s="16"/>
      <c r="I464" s="16"/>
      <c r="J464" s="7"/>
    </row>
    <row r="465" spans="1:10" ht="14.25">
      <c r="A465" s="20" t="s">
        <v>433</v>
      </c>
      <c r="B465" s="19"/>
      <c r="C465" s="19"/>
      <c r="D465" s="19" t="s">
        <v>339</v>
      </c>
      <c r="E465" s="19"/>
      <c r="F465" s="19"/>
      <c r="G465" s="114" t="s">
        <v>734</v>
      </c>
      <c r="H465" s="16"/>
      <c r="I465" s="16"/>
      <c r="J465" s="7"/>
    </row>
    <row r="466" spans="1:10" ht="14.25">
      <c r="A466" s="20"/>
      <c r="B466" s="19"/>
      <c r="C466" s="19"/>
      <c r="D466" s="19" t="s">
        <v>334</v>
      </c>
      <c r="E466" s="19"/>
      <c r="F466" s="19"/>
      <c r="G466" s="114" t="s">
        <v>317</v>
      </c>
      <c r="H466" s="16"/>
      <c r="I466" s="16"/>
      <c r="J466" s="7"/>
    </row>
    <row r="467" spans="1:10" ht="14.25">
      <c r="A467" s="20"/>
      <c r="B467" s="19"/>
      <c r="C467" s="19"/>
      <c r="D467" s="19"/>
      <c r="E467" s="19"/>
      <c r="F467" s="19"/>
      <c r="G467" s="114"/>
      <c r="H467" s="16"/>
      <c r="I467" s="16"/>
      <c r="J467" s="7"/>
    </row>
    <row r="468" spans="1:10" ht="14.25">
      <c r="A468" s="20"/>
      <c r="B468" s="19"/>
      <c r="C468" s="19"/>
      <c r="D468" s="19"/>
      <c r="E468" s="19"/>
      <c r="F468" s="19"/>
      <c r="G468" s="114"/>
      <c r="H468" s="16"/>
      <c r="I468" s="16"/>
      <c r="J468" s="7"/>
    </row>
    <row r="469" spans="1:10" ht="14.25">
      <c r="A469" s="20"/>
      <c r="B469" s="19"/>
      <c r="C469" s="19"/>
      <c r="D469" s="19"/>
      <c r="E469" s="19"/>
      <c r="F469" s="19"/>
      <c r="G469" s="114"/>
      <c r="H469" s="16"/>
      <c r="I469" s="16"/>
      <c r="J469" s="7"/>
    </row>
    <row r="470" spans="1:14" ht="14.25">
      <c r="A470" s="21"/>
      <c r="B470" s="21"/>
      <c r="C470" s="21"/>
      <c r="D470" s="21"/>
      <c r="E470" s="21"/>
      <c r="F470" s="21"/>
      <c r="G470" s="14"/>
      <c r="H470" s="31"/>
      <c r="I470" s="31"/>
      <c r="J470" s="14"/>
      <c r="K470" s="57"/>
      <c r="L470" s="57"/>
      <c r="M470" s="57"/>
      <c r="N470" s="46"/>
    </row>
    <row r="471" spans="1:10" ht="14.25">
      <c r="A471" s="19" t="s">
        <v>340</v>
      </c>
      <c r="B471" s="19" t="s">
        <v>341</v>
      </c>
      <c r="C471" s="19" t="s">
        <v>342</v>
      </c>
      <c r="D471" s="19" t="s">
        <v>317</v>
      </c>
      <c r="E471" s="19" t="s">
        <v>343</v>
      </c>
      <c r="F471" s="19" t="s">
        <v>372</v>
      </c>
      <c r="G471" s="116" t="s">
        <v>735</v>
      </c>
      <c r="H471" s="77"/>
      <c r="I471" s="77"/>
      <c r="J471" s="7"/>
    </row>
    <row r="472" spans="1:10" ht="14.25">
      <c r="A472" s="19" t="s">
        <v>292</v>
      </c>
      <c r="B472" s="19" t="s">
        <v>344</v>
      </c>
      <c r="C472" s="19" t="s">
        <v>345</v>
      </c>
      <c r="D472" s="19" t="s">
        <v>346</v>
      </c>
      <c r="E472" s="19" t="s">
        <v>347</v>
      </c>
      <c r="F472" s="19" t="s">
        <v>373</v>
      </c>
      <c r="G472" s="19" t="s">
        <v>435</v>
      </c>
      <c r="H472" s="77"/>
      <c r="I472" s="77"/>
      <c r="J472" s="7"/>
    </row>
    <row r="473" spans="1:10" ht="14.25">
      <c r="A473" s="20" t="s">
        <v>434</v>
      </c>
      <c r="B473" s="19"/>
      <c r="C473" s="19" t="s">
        <v>348</v>
      </c>
      <c r="D473" s="19" t="s">
        <v>349</v>
      </c>
      <c r="E473" s="19"/>
      <c r="F473" s="19" t="s">
        <v>64</v>
      </c>
      <c r="G473" s="19" t="s">
        <v>736</v>
      </c>
      <c r="H473" s="16"/>
      <c r="I473" s="16"/>
      <c r="J473" s="7"/>
    </row>
    <row r="474" spans="1:10" ht="14.25">
      <c r="A474" s="19" t="s">
        <v>456</v>
      </c>
      <c r="B474" s="19"/>
      <c r="C474" s="19"/>
      <c r="D474" s="19" t="s">
        <v>350</v>
      </c>
      <c r="E474" s="19"/>
      <c r="F474" s="19"/>
      <c r="G474" s="19" t="s">
        <v>737</v>
      </c>
      <c r="H474" s="16"/>
      <c r="I474" s="16"/>
      <c r="J474" s="7"/>
    </row>
    <row r="475" spans="1:10" ht="14.25">
      <c r="A475" s="19" t="s">
        <v>334</v>
      </c>
      <c r="B475" s="19"/>
      <c r="C475" s="19"/>
      <c r="D475" s="19"/>
      <c r="E475" s="19"/>
      <c r="F475" s="19"/>
      <c r="G475" s="19" t="s">
        <v>602</v>
      </c>
      <c r="H475" s="16"/>
      <c r="I475" s="16"/>
      <c r="J475" s="7"/>
    </row>
    <row r="476" spans="1:10" ht="14.25">
      <c r="A476" s="19"/>
      <c r="B476" s="19"/>
      <c r="C476" s="19"/>
      <c r="D476" s="19"/>
      <c r="E476" s="19"/>
      <c r="F476" s="19"/>
      <c r="G476" s="19" t="s">
        <v>738</v>
      </c>
      <c r="H476" s="16"/>
      <c r="I476" s="16"/>
      <c r="J476" s="7"/>
    </row>
    <row r="477" spans="1:10" ht="14.25">
      <c r="A477" s="19"/>
      <c r="B477" s="19"/>
      <c r="C477" s="19"/>
      <c r="D477" s="19"/>
      <c r="E477" s="19"/>
      <c r="F477" s="19"/>
      <c r="G477" s="19" t="s">
        <v>312</v>
      </c>
      <c r="H477" s="16"/>
      <c r="I477" s="16"/>
      <c r="J477" s="7"/>
    </row>
    <row r="478" spans="1:10" ht="14.25">
      <c r="A478" s="21"/>
      <c r="B478" s="21"/>
      <c r="C478" s="21"/>
      <c r="D478" s="21"/>
      <c r="E478" s="21"/>
      <c r="F478" s="21"/>
      <c r="G478" s="21" t="s">
        <v>739</v>
      </c>
      <c r="H478" s="31"/>
      <c r="I478" s="31"/>
      <c r="J478" s="14"/>
    </row>
    <row r="479" spans="1:10" ht="14.25">
      <c r="A479" s="19"/>
      <c r="B479" s="19"/>
      <c r="C479" s="19"/>
      <c r="D479" s="19"/>
      <c r="E479" s="19"/>
      <c r="F479" s="19"/>
      <c r="G479" s="19" t="s">
        <v>740</v>
      </c>
      <c r="H479" s="16"/>
      <c r="I479" s="16"/>
      <c r="J479" s="7"/>
    </row>
    <row r="480" spans="1:10" ht="14.25">
      <c r="A480" s="19"/>
      <c r="B480" s="19"/>
      <c r="C480" s="19"/>
      <c r="D480" s="19"/>
      <c r="E480" s="19"/>
      <c r="F480" s="19"/>
      <c r="G480" s="19" t="s">
        <v>741</v>
      </c>
      <c r="H480" s="16"/>
      <c r="I480" s="16"/>
      <c r="J480" s="7"/>
    </row>
    <row r="481" spans="1:10" ht="14.25">
      <c r="A481" s="19"/>
      <c r="B481" s="19"/>
      <c r="C481" s="19"/>
      <c r="D481" s="19"/>
      <c r="E481" s="19"/>
      <c r="F481" s="19"/>
      <c r="G481" s="19" t="s">
        <v>436</v>
      </c>
      <c r="H481" s="16"/>
      <c r="I481" s="16"/>
      <c r="J481" s="7"/>
    </row>
    <row r="482" spans="1:10" ht="14.25">
      <c r="A482" s="19"/>
      <c r="B482" s="19"/>
      <c r="C482" s="19"/>
      <c r="D482" s="19"/>
      <c r="E482" s="19"/>
      <c r="F482" s="19"/>
      <c r="G482" s="19" t="s">
        <v>742</v>
      </c>
      <c r="H482" s="16"/>
      <c r="I482" s="16"/>
      <c r="J482" s="7"/>
    </row>
    <row r="483" spans="1:10" ht="14.25">
      <c r="A483" s="19"/>
      <c r="B483" s="19"/>
      <c r="C483" s="19"/>
      <c r="D483" s="19"/>
      <c r="E483" s="19"/>
      <c r="F483" s="19"/>
      <c r="G483" s="19" t="s">
        <v>437</v>
      </c>
      <c r="H483" s="16"/>
      <c r="I483" s="16"/>
      <c r="J483" s="7"/>
    </row>
    <row r="484" spans="1:10" ht="14.25">
      <c r="A484" s="21"/>
      <c r="B484" s="21"/>
      <c r="C484" s="21"/>
      <c r="D484" s="21"/>
      <c r="E484" s="21"/>
      <c r="F484" s="21"/>
      <c r="G484" s="21" t="s">
        <v>438</v>
      </c>
      <c r="H484" s="31"/>
      <c r="I484" s="31"/>
      <c r="J484" s="14"/>
    </row>
    <row r="485" spans="1:10" ht="14.25">
      <c r="A485" s="19"/>
      <c r="B485" s="19"/>
      <c r="C485" s="19"/>
      <c r="D485" s="19"/>
      <c r="E485" s="19"/>
      <c r="F485" s="19"/>
      <c r="G485" s="117" t="s">
        <v>743</v>
      </c>
      <c r="H485" s="16"/>
      <c r="I485" s="16"/>
      <c r="J485" s="7"/>
    </row>
    <row r="486" spans="1:10" ht="14.25">
      <c r="A486" s="19"/>
      <c r="B486" s="19"/>
      <c r="C486" s="19"/>
      <c r="D486" s="19"/>
      <c r="E486" s="19"/>
      <c r="F486" s="19"/>
      <c r="G486" s="118" t="s">
        <v>744</v>
      </c>
      <c r="H486" s="77">
        <v>14400000</v>
      </c>
      <c r="I486" s="77">
        <v>13935000</v>
      </c>
      <c r="J486" s="7"/>
    </row>
    <row r="487" spans="1:10" ht="14.25">
      <c r="A487" s="19"/>
      <c r="B487" s="19"/>
      <c r="C487" s="19"/>
      <c r="D487" s="19"/>
      <c r="E487" s="19"/>
      <c r="F487" s="19"/>
      <c r="G487" s="118" t="s">
        <v>439</v>
      </c>
      <c r="H487" s="16"/>
      <c r="I487" s="16"/>
      <c r="J487" s="7"/>
    </row>
    <row r="488" spans="1:10" ht="14.25">
      <c r="A488" s="19"/>
      <c r="B488" s="19"/>
      <c r="C488" s="19"/>
      <c r="D488" s="19"/>
      <c r="E488" s="19"/>
      <c r="F488" s="19"/>
      <c r="G488" s="118"/>
      <c r="H488" s="16"/>
      <c r="I488" s="16"/>
      <c r="J488" s="7"/>
    </row>
    <row r="489" spans="1:10" ht="14.25">
      <c r="A489" s="19"/>
      <c r="B489" s="19"/>
      <c r="C489" s="19"/>
      <c r="D489" s="19"/>
      <c r="E489" s="19"/>
      <c r="F489" s="19"/>
      <c r="G489" s="118"/>
      <c r="H489" s="16"/>
      <c r="I489" s="16"/>
      <c r="J489" s="7"/>
    </row>
    <row r="490" spans="1:10" ht="14.25">
      <c r="A490" s="19"/>
      <c r="B490" s="19"/>
      <c r="C490" s="19"/>
      <c r="D490" s="19"/>
      <c r="E490" s="19"/>
      <c r="F490" s="19"/>
      <c r="G490" s="118"/>
      <c r="H490" s="16"/>
      <c r="I490" s="16"/>
      <c r="J490" s="7"/>
    </row>
    <row r="491" spans="1:10" ht="14.25">
      <c r="A491" s="19"/>
      <c r="B491" s="19"/>
      <c r="C491" s="19"/>
      <c r="D491" s="19"/>
      <c r="E491" s="19"/>
      <c r="F491" s="19"/>
      <c r="G491" s="118"/>
      <c r="H491" s="16"/>
      <c r="I491" s="16"/>
      <c r="J491" s="7"/>
    </row>
    <row r="492" spans="1:10" ht="14.25">
      <c r="A492" s="19"/>
      <c r="B492" s="19"/>
      <c r="C492" s="19"/>
      <c r="D492" s="19"/>
      <c r="E492" s="19"/>
      <c r="F492" s="19"/>
      <c r="G492" s="118"/>
      <c r="H492" s="16"/>
      <c r="I492" s="16"/>
      <c r="J492" s="7"/>
    </row>
    <row r="493" spans="1:10" ht="14.25">
      <c r="A493" s="19"/>
      <c r="B493" s="19"/>
      <c r="C493" s="19"/>
      <c r="D493" s="19"/>
      <c r="E493" s="19"/>
      <c r="F493" s="19"/>
      <c r="G493" s="118"/>
      <c r="H493" s="16"/>
      <c r="I493" s="16"/>
      <c r="J493" s="7"/>
    </row>
    <row r="494" spans="1:10" ht="14.25">
      <c r="A494" s="19"/>
      <c r="B494" s="19"/>
      <c r="C494" s="19"/>
      <c r="D494" s="19"/>
      <c r="E494" s="19"/>
      <c r="F494" s="19"/>
      <c r="G494" s="118"/>
      <c r="H494" s="16"/>
      <c r="I494" s="16"/>
      <c r="J494" s="7"/>
    </row>
    <row r="495" spans="1:14" ht="14.25">
      <c r="A495" s="18" t="s">
        <v>65</v>
      </c>
      <c r="B495" s="18" t="s">
        <v>351</v>
      </c>
      <c r="C495" s="18" t="s">
        <v>352</v>
      </c>
      <c r="D495" s="18" t="s">
        <v>353</v>
      </c>
      <c r="E495" s="18" t="s">
        <v>745</v>
      </c>
      <c r="F495" s="18" t="s">
        <v>354</v>
      </c>
      <c r="G495" s="18" t="s">
        <v>441</v>
      </c>
      <c r="H495" s="76"/>
      <c r="I495" s="76"/>
      <c r="J495" s="9"/>
      <c r="K495" s="47"/>
      <c r="L495" s="47"/>
      <c r="M495" s="47"/>
      <c r="N495" s="46"/>
    </row>
    <row r="496" spans="1:10" ht="14.25">
      <c r="A496" s="19" t="s">
        <v>355</v>
      </c>
      <c r="B496" s="19" t="s">
        <v>356</v>
      </c>
      <c r="C496" s="19" t="s">
        <v>30</v>
      </c>
      <c r="D496" s="19" t="s">
        <v>357</v>
      </c>
      <c r="E496" s="19" t="s">
        <v>46</v>
      </c>
      <c r="F496" s="19" t="s">
        <v>359</v>
      </c>
      <c r="G496" s="82" t="s">
        <v>442</v>
      </c>
      <c r="H496" s="16"/>
      <c r="I496" s="16"/>
      <c r="J496" s="7"/>
    </row>
    <row r="497" spans="1:10" ht="14.25">
      <c r="A497" s="19" t="s">
        <v>102</v>
      </c>
      <c r="B497" s="19"/>
      <c r="C497" s="19" t="s">
        <v>360</v>
      </c>
      <c r="D497" s="19" t="s">
        <v>350</v>
      </c>
      <c r="E497" s="19"/>
      <c r="F497" s="19" t="s">
        <v>361</v>
      </c>
      <c r="G497" s="19" t="s">
        <v>603</v>
      </c>
      <c r="H497" s="16"/>
      <c r="I497" s="16"/>
      <c r="J497" s="7"/>
    </row>
    <row r="498" spans="1:10" ht="14.25">
      <c r="A498" s="19" t="s">
        <v>358</v>
      </c>
      <c r="B498" s="19"/>
      <c r="C498" s="19"/>
      <c r="D498" s="19"/>
      <c r="E498" s="19"/>
      <c r="F498" s="19"/>
      <c r="G498" s="21" t="s">
        <v>604</v>
      </c>
      <c r="H498" s="16"/>
      <c r="I498" s="16"/>
      <c r="J498" s="7"/>
    </row>
    <row r="499" spans="1:10" ht="14.25">
      <c r="A499" s="20" t="s">
        <v>440</v>
      </c>
      <c r="B499" s="19"/>
      <c r="C499" s="19"/>
      <c r="D499" s="19"/>
      <c r="E499" s="19"/>
      <c r="F499" s="19"/>
      <c r="G499" s="114" t="s">
        <v>746</v>
      </c>
      <c r="H499" s="77">
        <v>3700000</v>
      </c>
      <c r="I499" s="77">
        <v>3329934</v>
      </c>
      <c r="J499" s="7"/>
    </row>
    <row r="500" spans="1:10" ht="14.25">
      <c r="A500" s="19"/>
      <c r="B500" s="19"/>
      <c r="C500" s="19"/>
      <c r="D500" s="19"/>
      <c r="E500" s="19"/>
      <c r="F500" s="19"/>
      <c r="G500" s="114" t="s">
        <v>443</v>
      </c>
      <c r="H500" s="16"/>
      <c r="I500" s="16"/>
      <c r="J500" s="7"/>
    </row>
    <row r="501" spans="1:17" ht="14.25">
      <c r="A501" s="19"/>
      <c r="B501" s="19"/>
      <c r="C501" s="19"/>
      <c r="D501" s="19"/>
      <c r="E501" s="19"/>
      <c r="F501" s="19"/>
      <c r="G501" s="114" t="s">
        <v>444</v>
      </c>
      <c r="H501" s="16"/>
      <c r="I501" s="16"/>
      <c r="J501" s="7"/>
      <c r="P501" s="113"/>
      <c r="Q501" s="113"/>
    </row>
    <row r="502" spans="1:17" ht="14.25">
      <c r="A502" s="19"/>
      <c r="B502" s="19"/>
      <c r="C502" s="19"/>
      <c r="D502" s="19"/>
      <c r="E502" s="19"/>
      <c r="F502" s="19"/>
      <c r="G502" s="114"/>
      <c r="H502" s="16"/>
      <c r="I502" s="16"/>
      <c r="J502" s="7"/>
      <c r="P502" s="113"/>
      <c r="Q502" s="113"/>
    </row>
    <row r="503" spans="1:17" ht="14.25">
      <c r="A503" s="21"/>
      <c r="B503" s="21"/>
      <c r="C503" s="21"/>
      <c r="D503" s="21"/>
      <c r="E503" s="21"/>
      <c r="F503" s="21"/>
      <c r="G503" s="115"/>
      <c r="H503" s="31"/>
      <c r="I503" s="31"/>
      <c r="J503" s="14"/>
      <c r="P503" s="113"/>
      <c r="Q503" s="113"/>
    </row>
    <row r="504" spans="1:17" ht="14.25">
      <c r="A504" s="18"/>
      <c r="B504" s="18"/>
      <c r="C504" s="18"/>
      <c r="D504" s="18"/>
      <c r="E504" s="18"/>
      <c r="F504" s="18"/>
      <c r="G504" s="9"/>
      <c r="H504" s="76"/>
      <c r="I504" s="76"/>
      <c r="J504" s="9"/>
      <c r="P504" s="113"/>
      <c r="Q504" s="113"/>
    </row>
    <row r="505" spans="1:17" ht="14.25">
      <c r="A505" s="18" t="s">
        <v>178</v>
      </c>
      <c r="B505" s="87"/>
      <c r="C505" s="87"/>
      <c r="D505" s="87"/>
      <c r="E505" s="87"/>
      <c r="F505" s="87"/>
      <c r="G505" s="13"/>
      <c r="H505" s="109"/>
      <c r="I505" s="109"/>
      <c r="J505" s="13"/>
      <c r="P505" s="113"/>
      <c r="Q505" s="113"/>
    </row>
    <row r="506" spans="1:17" ht="14.25">
      <c r="A506" s="87" t="s">
        <v>179</v>
      </c>
      <c r="B506" s="87"/>
      <c r="C506" s="87"/>
      <c r="D506" s="87"/>
      <c r="E506" s="87"/>
      <c r="F506" s="87"/>
      <c r="G506" s="13"/>
      <c r="H506" s="108"/>
      <c r="I506" s="109"/>
      <c r="J506" s="13"/>
      <c r="P506" s="113"/>
      <c r="Q506" s="113"/>
    </row>
    <row r="507" spans="1:17" ht="14.25">
      <c r="A507" s="87" t="s">
        <v>455</v>
      </c>
      <c r="B507" s="87"/>
      <c r="C507" s="87"/>
      <c r="D507" s="87"/>
      <c r="E507" s="87"/>
      <c r="F507" s="87"/>
      <c r="G507" s="13"/>
      <c r="H507" s="108"/>
      <c r="I507" s="109"/>
      <c r="J507" s="13"/>
      <c r="P507" s="113"/>
      <c r="Q507" s="113"/>
    </row>
    <row r="508" spans="1:17" ht="14.25">
      <c r="A508" s="89" t="s">
        <v>180</v>
      </c>
      <c r="B508" s="89"/>
      <c r="C508" s="89"/>
      <c r="D508" s="89"/>
      <c r="E508" s="89"/>
      <c r="F508" s="89"/>
      <c r="G508" s="91"/>
      <c r="H508" s="92">
        <f>SUM(H440:H507)</f>
        <v>65895000</v>
      </c>
      <c r="I508" s="92">
        <f>SUM(I440:I507)</f>
        <v>53023163</v>
      </c>
      <c r="J508" s="91"/>
      <c r="P508" s="113"/>
      <c r="Q508" s="113"/>
    </row>
    <row r="509" spans="1:17" ht="14.25">
      <c r="A509" s="19"/>
      <c r="B509" s="19"/>
      <c r="C509" s="19"/>
      <c r="D509" s="19"/>
      <c r="E509" s="19"/>
      <c r="F509" s="19"/>
      <c r="G509" s="7"/>
      <c r="H509" s="16"/>
      <c r="I509" s="16"/>
      <c r="J509" s="7"/>
      <c r="Q509" s="147"/>
    </row>
    <row r="510" spans="1:17" ht="15">
      <c r="A510" s="135" t="s">
        <v>362</v>
      </c>
      <c r="B510" s="136"/>
      <c r="C510" s="136"/>
      <c r="D510" s="136"/>
      <c r="E510" s="136"/>
      <c r="F510" s="136"/>
      <c r="G510" s="136"/>
      <c r="H510" s="137">
        <f>SUM(H508+H437+H336+H271+H182+H159)</f>
        <v>622836153</v>
      </c>
      <c r="I510" s="137">
        <f>SUM(I508+I437+I336+I271+I182+I159)</f>
        <v>593516316.32</v>
      </c>
      <c r="J510" s="138"/>
      <c r="Q510" s="147"/>
    </row>
    <row r="511" ht="14.25">
      <c r="A511" s="96"/>
    </row>
    <row r="512" spans="1:10" ht="14.25">
      <c r="A512" s="48" t="s">
        <v>363</v>
      </c>
      <c r="B512" s="48"/>
      <c r="C512" s="48"/>
      <c r="D512" s="48"/>
      <c r="E512" s="48"/>
      <c r="F512" s="48"/>
      <c r="G512" s="48"/>
      <c r="H512" s="111"/>
      <c r="J512" s="48"/>
    </row>
    <row r="513" spans="1:17" ht="14.25">
      <c r="A513" s="48" t="s">
        <v>364</v>
      </c>
      <c r="B513" s="48"/>
      <c r="C513" s="48"/>
      <c r="D513" s="48"/>
      <c r="E513" s="48"/>
      <c r="F513" s="48"/>
      <c r="G513" s="48"/>
      <c r="J513" s="48"/>
      <c r="P513" s="147"/>
      <c r="Q513" s="147"/>
    </row>
    <row r="514" spans="1:10" ht="12.75">
      <c r="A514" s="48"/>
      <c r="B514" s="48"/>
      <c r="C514" s="48"/>
      <c r="D514" s="48"/>
      <c r="E514" s="48"/>
      <c r="F514" s="48"/>
      <c r="G514" s="48"/>
      <c r="J514" s="48"/>
    </row>
    <row r="515" spans="1:16" ht="15">
      <c r="A515" s="48"/>
      <c r="B515" s="48"/>
      <c r="C515" s="48"/>
      <c r="D515" s="48"/>
      <c r="E515" s="48"/>
      <c r="F515" s="48"/>
      <c r="G515" s="48"/>
      <c r="J515" s="48"/>
      <c r="P515" s="147"/>
    </row>
    <row r="516" spans="1:9" ht="15">
      <c r="A516" t="s">
        <v>375</v>
      </c>
      <c r="C516" t="s">
        <v>382</v>
      </c>
      <c r="F516" t="s">
        <v>376</v>
      </c>
      <c r="I516" s="81" t="s">
        <v>377</v>
      </c>
    </row>
    <row r="517" ht="15"/>
    <row r="518" ht="15"/>
    <row r="519" spans="1:9" ht="15">
      <c r="A519" s="97" t="s">
        <v>380</v>
      </c>
      <c r="C519" s="97" t="s">
        <v>378</v>
      </c>
      <c r="F519" s="97" t="s">
        <v>399</v>
      </c>
      <c r="I519" s="112" t="s">
        <v>1018</v>
      </c>
    </row>
    <row r="520" spans="1:6" ht="14.25">
      <c r="A520" t="s">
        <v>381</v>
      </c>
      <c r="C520" t="s">
        <v>384</v>
      </c>
      <c r="F520" t="s">
        <v>379</v>
      </c>
    </row>
    <row r="521" spans="1:6" ht="14.25">
      <c r="A521" t="s">
        <v>383</v>
      </c>
      <c r="C521" t="s">
        <v>385</v>
      </c>
      <c r="F521" t="s">
        <v>1</v>
      </c>
    </row>
    <row r="522" ht="14.25">
      <c r="F522" t="s">
        <v>386</v>
      </c>
    </row>
  </sheetData>
  <sheetProtection/>
  <mergeCells count="3">
    <mergeCell ref="A1:L1"/>
    <mergeCell ref="A2:L2"/>
    <mergeCell ref="A3:L3"/>
  </mergeCells>
  <printOptions/>
  <pageMargins left="0.7" right="0.7" top="0.75" bottom="0.75" header="0.3" footer="0.3"/>
  <pageSetup horizontalDpi="600" verticalDpi="600" orientation="landscape" paperSize="5"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01"/>
  <sheetViews>
    <sheetView tabSelected="1" view="pageBreakPreview" zoomScaleSheetLayoutView="100" zoomScalePageLayoutView="68" workbookViewId="0" topLeftCell="A148">
      <selection activeCell="H154" sqref="H154"/>
    </sheetView>
  </sheetViews>
  <sheetFormatPr defaultColWidth="9.140625" defaultRowHeight="15"/>
  <cols>
    <col min="1" max="1" width="19.421875" style="0" customWidth="1"/>
    <col min="2" max="2" width="18.140625" style="0" customWidth="1"/>
    <col min="3" max="3" width="16.57421875" style="0" hidden="1" customWidth="1"/>
    <col min="4" max="4" width="15.421875" style="0" customWidth="1"/>
    <col min="5" max="5" width="27.57421875" style="0" customWidth="1"/>
    <col min="6" max="6" width="26.00390625" style="0" customWidth="1"/>
    <col min="7" max="7" width="23.140625" style="0" customWidth="1"/>
    <col min="8" max="8" width="19.28125" style="0" customWidth="1"/>
    <col min="9" max="9" width="20.28125" style="0" bestFit="1" customWidth="1"/>
    <col min="10" max="10" width="24.140625" style="0" customWidth="1"/>
    <col min="12" max="12" width="18.00390625" style="0" customWidth="1"/>
    <col min="13" max="13" width="8.8515625" style="0" customWidth="1"/>
  </cols>
  <sheetData>
    <row r="1" spans="1:10" ht="15">
      <c r="A1" s="379" t="s">
        <v>0</v>
      </c>
      <c r="B1" s="379"/>
      <c r="C1" s="379"/>
      <c r="D1" s="379"/>
      <c r="E1" s="379"/>
      <c r="F1" s="379"/>
      <c r="G1" s="379"/>
      <c r="H1" s="379"/>
      <c r="I1" s="379"/>
      <c r="J1" s="379"/>
    </row>
    <row r="2" spans="1:10" ht="14.25">
      <c r="A2" s="380" t="s">
        <v>1329</v>
      </c>
      <c r="B2" s="380"/>
      <c r="C2" s="380"/>
      <c r="D2" s="380"/>
      <c r="E2" s="380"/>
      <c r="F2" s="380"/>
      <c r="G2" s="380"/>
      <c r="H2" s="380"/>
      <c r="I2" s="380"/>
      <c r="J2" s="380"/>
    </row>
    <row r="3" spans="1:13" ht="14.25">
      <c r="A3" s="381" t="s">
        <v>1</v>
      </c>
      <c r="B3" s="381"/>
      <c r="C3" s="381"/>
      <c r="D3" s="381"/>
      <c r="E3" s="381"/>
      <c r="F3" s="381"/>
      <c r="G3" s="381"/>
      <c r="H3" s="381"/>
      <c r="I3" s="381"/>
      <c r="J3" s="381"/>
      <c r="M3" s="113"/>
    </row>
    <row r="4" spans="1:10" ht="14.25">
      <c r="A4" s="227"/>
      <c r="B4" s="227"/>
      <c r="C4" s="227"/>
      <c r="D4" s="227"/>
      <c r="E4" s="227"/>
      <c r="F4" s="227"/>
      <c r="G4" s="227"/>
      <c r="H4" s="227"/>
      <c r="I4" s="227"/>
      <c r="J4" s="227"/>
    </row>
    <row r="5" spans="1:13" ht="14.25">
      <c r="A5" s="5" t="s">
        <v>2</v>
      </c>
      <c r="B5" s="5" t="s">
        <v>4</v>
      </c>
      <c r="C5" s="5" t="s">
        <v>6</v>
      </c>
      <c r="D5" s="5" t="s">
        <v>9</v>
      </c>
      <c r="E5" s="5" t="s">
        <v>12</v>
      </c>
      <c r="F5" s="5" t="s">
        <v>13</v>
      </c>
      <c r="G5" s="5" t="s">
        <v>14</v>
      </c>
      <c r="H5" s="69" t="s">
        <v>17</v>
      </c>
      <c r="I5" s="70" t="s">
        <v>20</v>
      </c>
      <c r="J5" s="10" t="s">
        <v>22</v>
      </c>
      <c r="M5" s="113"/>
    </row>
    <row r="6" spans="1:13" ht="14.25">
      <c r="A6" s="6" t="s">
        <v>3</v>
      </c>
      <c r="B6" s="6" t="s">
        <v>5</v>
      </c>
      <c r="C6" s="6" t="s">
        <v>7</v>
      </c>
      <c r="D6" s="6" t="s">
        <v>10</v>
      </c>
      <c r="E6" s="6"/>
      <c r="F6" s="6" t="s">
        <v>24</v>
      </c>
      <c r="G6" s="6" t="s">
        <v>27</v>
      </c>
      <c r="H6" s="71" t="s">
        <v>18</v>
      </c>
      <c r="I6" s="72" t="s">
        <v>21</v>
      </c>
      <c r="J6" s="1" t="s">
        <v>23</v>
      </c>
      <c r="M6" s="113"/>
    </row>
    <row r="7" spans="1:13" ht="14.25">
      <c r="A7" s="7"/>
      <c r="B7" s="7"/>
      <c r="C7" s="6" t="s">
        <v>8</v>
      </c>
      <c r="D7" s="6" t="s">
        <v>11</v>
      </c>
      <c r="E7" s="7"/>
      <c r="F7" s="6" t="s">
        <v>26</v>
      </c>
      <c r="G7" s="6" t="s">
        <v>15</v>
      </c>
      <c r="H7" s="71" t="s">
        <v>19</v>
      </c>
      <c r="I7" s="72"/>
      <c r="J7" s="1"/>
      <c r="M7" s="113"/>
    </row>
    <row r="8" spans="1:13" ht="14.25">
      <c r="A8" s="7"/>
      <c r="B8" s="7"/>
      <c r="C8" s="7"/>
      <c r="D8" s="7"/>
      <c r="E8" s="7"/>
      <c r="F8" s="6"/>
      <c r="G8" s="6" t="s">
        <v>16</v>
      </c>
      <c r="H8" s="71"/>
      <c r="I8" s="73"/>
      <c r="J8" s="2"/>
      <c r="M8" s="113"/>
    </row>
    <row r="9" spans="1:13" ht="14.25">
      <c r="A9" s="8">
        <v>1</v>
      </c>
      <c r="B9" s="8">
        <v>2</v>
      </c>
      <c r="C9" s="8">
        <v>3</v>
      </c>
      <c r="D9" s="8">
        <v>4</v>
      </c>
      <c r="E9" s="8">
        <v>5</v>
      </c>
      <c r="F9" s="8">
        <v>6</v>
      </c>
      <c r="G9" s="8">
        <v>7</v>
      </c>
      <c r="H9" s="74">
        <v>8</v>
      </c>
      <c r="I9" s="75">
        <v>9</v>
      </c>
      <c r="J9" s="4">
        <v>10</v>
      </c>
      <c r="L9" s="113"/>
      <c r="M9" s="113"/>
    </row>
    <row r="10" spans="1:13" ht="14.25">
      <c r="A10" s="125" t="s">
        <v>25</v>
      </c>
      <c r="B10" s="126"/>
      <c r="C10" s="126"/>
      <c r="D10" s="127"/>
      <c r="E10" s="128"/>
      <c r="F10" s="128"/>
      <c r="G10" s="128"/>
      <c r="H10" s="129"/>
      <c r="I10" s="129"/>
      <c r="J10" s="130"/>
      <c r="L10" s="113"/>
      <c r="M10" s="113"/>
    </row>
    <row r="11" spans="1:12" ht="14.25">
      <c r="A11" s="15" t="s">
        <v>28</v>
      </c>
      <c r="B11" s="11"/>
      <c r="C11" s="11"/>
      <c r="D11" s="11"/>
      <c r="E11" s="11"/>
      <c r="F11" s="11"/>
      <c r="G11" s="11"/>
      <c r="H11" s="43"/>
      <c r="I11" s="43"/>
      <c r="J11" s="12"/>
      <c r="L11" s="113"/>
    </row>
    <row r="12" spans="1:12" ht="14.25">
      <c r="A12" s="261" t="s">
        <v>29</v>
      </c>
      <c r="B12" s="279" t="s">
        <v>36</v>
      </c>
      <c r="C12" s="279" t="s">
        <v>41</v>
      </c>
      <c r="D12" s="265" t="s">
        <v>47</v>
      </c>
      <c r="E12" s="276" t="s">
        <v>55</v>
      </c>
      <c r="F12" s="261" t="s">
        <v>59</v>
      </c>
      <c r="G12" s="181">
        <v>609</v>
      </c>
      <c r="H12" s="322">
        <v>992000</v>
      </c>
      <c r="I12" s="323">
        <v>992000</v>
      </c>
      <c r="J12" s="268"/>
      <c r="L12" s="113"/>
    </row>
    <row r="13" spans="1:12" ht="14.25">
      <c r="A13" s="261" t="s">
        <v>30</v>
      </c>
      <c r="B13" s="261" t="s">
        <v>37</v>
      </c>
      <c r="C13" s="261" t="s">
        <v>42</v>
      </c>
      <c r="D13" s="265" t="s">
        <v>48</v>
      </c>
      <c r="E13" s="276" t="s">
        <v>56</v>
      </c>
      <c r="F13" s="261" t="s">
        <v>60</v>
      </c>
      <c r="G13" s="182"/>
      <c r="H13" s="324"/>
      <c r="I13" s="324"/>
      <c r="J13" s="269"/>
      <c r="L13" s="113"/>
    </row>
    <row r="14" spans="1:12" ht="14.25">
      <c r="A14" s="261" t="s">
        <v>31</v>
      </c>
      <c r="B14" s="261" t="s">
        <v>38</v>
      </c>
      <c r="C14" s="261" t="s">
        <v>31</v>
      </c>
      <c r="D14" s="265" t="s">
        <v>49</v>
      </c>
      <c r="E14" s="276" t="s">
        <v>57</v>
      </c>
      <c r="F14" s="261" t="s">
        <v>61</v>
      </c>
      <c r="G14" s="182"/>
      <c r="H14" s="324"/>
      <c r="I14" s="324"/>
      <c r="J14" s="269"/>
      <c r="L14" s="113"/>
    </row>
    <row r="15" spans="1:12" ht="14.25">
      <c r="A15" s="261" t="s">
        <v>32</v>
      </c>
      <c r="B15" s="261" t="s">
        <v>39</v>
      </c>
      <c r="C15" s="261" t="s">
        <v>43</v>
      </c>
      <c r="D15" s="261" t="s">
        <v>50</v>
      </c>
      <c r="E15" s="276" t="s">
        <v>58</v>
      </c>
      <c r="F15" s="261"/>
      <c r="G15" s="182">
        <v>8</v>
      </c>
      <c r="H15" s="325">
        <v>5900</v>
      </c>
      <c r="I15" s="325">
        <v>5900</v>
      </c>
      <c r="J15" s="268"/>
      <c r="L15" s="113"/>
    </row>
    <row r="16" spans="1:10" ht="14.25">
      <c r="A16" s="261" t="s">
        <v>33</v>
      </c>
      <c r="B16" s="261"/>
      <c r="C16" s="261" t="s">
        <v>44</v>
      </c>
      <c r="D16" s="261" t="s">
        <v>51</v>
      </c>
      <c r="E16" s="276"/>
      <c r="F16" s="261"/>
      <c r="G16" s="182"/>
      <c r="H16" s="324"/>
      <c r="I16" s="324"/>
      <c r="J16" s="268"/>
    </row>
    <row r="17" spans="1:10" ht="14.25">
      <c r="A17" s="261" t="s">
        <v>1126</v>
      </c>
      <c r="B17" s="261" t="s">
        <v>40</v>
      </c>
      <c r="C17" s="261" t="s">
        <v>45</v>
      </c>
      <c r="D17" s="261"/>
      <c r="E17" s="276" t="s">
        <v>1284</v>
      </c>
      <c r="F17" s="261" t="s">
        <v>1285</v>
      </c>
      <c r="G17" s="182">
        <v>17</v>
      </c>
      <c r="H17" s="325">
        <v>86000</v>
      </c>
      <c r="I17" s="325">
        <v>86000</v>
      </c>
      <c r="J17" s="270"/>
    </row>
    <row r="18" spans="1:10" ht="14.25">
      <c r="A18" s="261" t="s">
        <v>35</v>
      </c>
      <c r="B18" s="280"/>
      <c r="C18" s="261" t="s">
        <v>46</v>
      </c>
      <c r="D18" s="261"/>
      <c r="E18" s="276" t="s">
        <v>1127</v>
      </c>
      <c r="F18" s="261" t="s">
        <v>365</v>
      </c>
      <c r="G18" s="182" t="s">
        <v>365</v>
      </c>
      <c r="H18" s="324"/>
      <c r="I18" s="324"/>
      <c r="J18" s="270"/>
    </row>
    <row r="19" spans="1:10" ht="14.25">
      <c r="A19" s="7"/>
      <c r="B19" s="7"/>
      <c r="C19" s="7"/>
      <c r="D19" s="16"/>
      <c r="E19" s="17"/>
      <c r="F19" s="19" t="s">
        <v>365</v>
      </c>
      <c r="G19" s="83"/>
      <c r="H19" s="35"/>
      <c r="I19" s="35"/>
      <c r="J19" s="2"/>
    </row>
    <row r="20" spans="1:10" ht="14.25">
      <c r="A20" s="49" t="s">
        <v>65</v>
      </c>
      <c r="B20" s="18" t="s">
        <v>70</v>
      </c>
      <c r="C20" s="61" t="s">
        <v>41</v>
      </c>
      <c r="D20" s="62" t="s">
        <v>78</v>
      </c>
      <c r="E20" s="18"/>
      <c r="F20" s="18"/>
      <c r="G20" s="5"/>
      <c r="H20" s="58"/>
      <c r="I20" s="58"/>
      <c r="J20" s="42"/>
    </row>
    <row r="21" spans="1:10" ht="14.25">
      <c r="A21" s="19" t="s">
        <v>66</v>
      </c>
      <c r="B21" s="19" t="s">
        <v>71</v>
      </c>
      <c r="C21" s="22" t="s">
        <v>42</v>
      </c>
      <c r="D21" s="20" t="s">
        <v>49</v>
      </c>
      <c r="E21" s="19"/>
      <c r="F21" s="19"/>
      <c r="G21" s="6"/>
      <c r="H21" s="16"/>
      <c r="I21" s="16"/>
      <c r="J21" s="2"/>
    </row>
    <row r="22" spans="1:10" ht="14.25">
      <c r="A22" s="19" t="s">
        <v>67</v>
      </c>
      <c r="B22" s="19" t="s">
        <v>72</v>
      </c>
      <c r="C22" s="22" t="s">
        <v>76</v>
      </c>
      <c r="D22" s="17" t="s">
        <v>79</v>
      </c>
      <c r="E22" s="276" t="s">
        <v>1300</v>
      </c>
      <c r="F22" s="277" t="s">
        <v>90</v>
      </c>
      <c r="G22" s="262">
        <v>1508</v>
      </c>
      <c r="H22" s="77" t="s">
        <v>365</v>
      </c>
      <c r="I22" s="77" t="s">
        <v>365</v>
      </c>
      <c r="J22" s="2"/>
    </row>
    <row r="23" spans="1:10" ht="14.25">
      <c r="A23" s="19" t="s">
        <v>68</v>
      </c>
      <c r="B23" s="19" t="s">
        <v>73</v>
      </c>
      <c r="C23" s="22" t="s">
        <v>77</v>
      </c>
      <c r="D23" s="17" t="s">
        <v>80</v>
      </c>
      <c r="E23" s="261" t="s">
        <v>1301</v>
      </c>
      <c r="F23" s="277"/>
      <c r="G23" s="278"/>
      <c r="H23" s="16"/>
      <c r="I23" s="16"/>
      <c r="J23" s="2"/>
    </row>
    <row r="24" spans="1:10" ht="14.25">
      <c r="A24" s="19" t="s">
        <v>69</v>
      </c>
      <c r="B24" s="19" t="s">
        <v>74</v>
      </c>
      <c r="C24" s="22" t="s">
        <v>43</v>
      </c>
      <c r="D24" s="17" t="s">
        <v>81</v>
      </c>
      <c r="E24" s="19"/>
      <c r="F24" s="19"/>
      <c r="G24" s="6"/>
      <c r="H24" s="16"/>
      <c r="I24" s="16"/>
      <c r="J24" s="2"/>
    </row>
    <row r="25" spans="1:10" ht="14.25">
      <c r="A25" s="19"/>
      <c r="B25" s="19"/>
      <c r="C25" s="22" t="s">
        <v>44</v>
      </c>
      <c r="D25" s="17"/>
      <c r="E25" s="17"/>
      <c r="F25" s="19"/>
      <c r="G25" s="83"/>
      <c r="H25" s="16"/>
      <c r="I25" s="16"/>
      <c r="J25" s="2"/>
    </row>
    <row r="26" spans="1:10" ht="14.25">
      <c r="A26" s="16"/>
      <c r="B26" s="19" t="s">
        <v>75</v>
      </c>
      <c r="C26" s="22" t="s">
        <v>45</v>
      </c>
      <c r="D26" s="17"/>
      <c r="E26" s="17"/>
      <c r="F26" s="19"/>
      <c r="G26" s="6"/>
      <c r="H26" s="77"/>
      <c r="I26" s="77"/>
      <c r="J26" s="2"/>
    </row>
    <row r="27" spans="1:10" ht="14.25">
      <c r="A27" s="16"/>
      <c r="B27" s="19"/>
      <c r="C27" s="22" t="s">
        <v>46</v>
      </c>
      <c r="D27" s="19"/>
      <c r="E27" s="17"/>
      <c r="F27" s="19"/>
      <c r="G27" s="6"/>
      <c r="H27" s="16"/>
      <c r="I27" s="16"/>
      <c r="J27" s="2"/>
    </row>
    <row r="28" spans="1:10" ht="14.25">
      <c r="A28" s="16"/>
      <c r="B28" s="19"/>
      <c r="C28" s="19"/>
      <c r="D28" s="19" t="s">
        <v>1277</v>
      </c>
      <c r="E28" s="17" t="s">
        <v>1278</v>
      </c>
      <c r="F28" s="19" t="s">
        <v>1254</v>
      </c>
      <c r="G28" s="82">
        <v>1508</v>
      </c>
      <c r="H28" s="326">
        <v>3016000</v>
      </c>
      <c r="I28" s="326">
        <v>3016000</v>
      </c>
      <c r="J28" s="2"/>
    </row>
    <row r="29" spans="1:10" ht="14.25">
      <c r="A29" s="16"/>
      <c r="B29" s="19"/>
      <c r="C29" s="19"/>
      <c r="D29" s="19" t="s">
        <v>51</v>
      </c>
      <c r="E29" s="17" t="s">
        <v>1279</v>
      </c>
      <c r="F29" s="19" t="s">
        <v>94</v>
      </c>
      <c r="G29" s="6"/>
      <c r="H29" s="35"/>
      <c r="I29" s="35"/>
      <c r="J29" s="2"/>
    </row>
    <row r="30" spans="1:10" ht="14.25">
      <c r="A30" s="16"/>
      <c r="B30" s="19"/>
      <c r="C30" s="19"/>
      <c r="D30" s="197" t="s">
        <v>83</v>
      </c>
      <c r="E30" s="17"/>
      <c r="F30" s="19"/>
      <c r="G30" s="271"/>
      <c r="H30" s="326"/>
      <c r="I30" s="326"/>
      <c r="J30" s="2"/>
    </row>
    <row r="31" spans="1:10" ht="14.25">
      <c r="A31" s="16"/>
      <c r="B31" s="19"/>
      <c r="C31" s="19"/>
      <c r="D31" s="197"/>
      <c r="E31" s="28" t="s">
        <v>1280</v>
      </c>
      <c r="F31" s="19"/>
      <c r="G31" s="83"/>
      <c r="H31" s="326"/>
      <c r="I31" s="326"/>
      <c r="J31" s="2"/>
    </row>
    <row r="32" spans="1:10" ht="14.25">
      <c r="A32" s="16"/>
      <c r="B32" s="19"/>
      <c r="C32" s="19"/>
      <c r="D32" s="197"/>
      <c r="E32" s="223" t="s">
        <v>1281</v>
      </c>
      <c r="F32" s="19"/>
      <c r="G32" s="83"/>
      <c r="H32" s="326"/>
      <c r="I32" s="326"/>
      <c r="J32" s="2"/>
    </row>
    <row r="33" spans="1:10" ht="14.25">
      <c r="A33" s="16"/>
      <c r="B33" s="19"/>
      <c r="C33" s="19"/>
      <c r="D33" s="197"/>
      <c r="E33" s="28" t="s">
        <v>1266</v>
      </c>
      <c r="F33" s="19"/>
      <c r="G33" s="83"/>
      <c r="H33" s="326"/>
      <c r="I33" s="326"/>
      <c r="J33" s="2"/>
    </row>
    <row r="34" spans="1:10" ht="14.25">
      <c r="A34" s="16"/>
      <c r="B34" s="19"/>
      <c r="C34" s="19"/>
      <c r="D34" s="197"/>
      <c r="E34" s="241" t="s">
        <v>1267</v>
      </c>
      <c r="F34" s="197"/>
      <c r="G34" s="83"/>
      <c r="H34" s="326"/>
      <c r="I34" s="326"/>
      <c r="J34" s="2"/>
    </row>
    <row r="35" spans="1:10" ht="14.25">
      <c r="A35" s="16"/>
      <c r="B35" s="19"/>
      <c r="C35" s="19"/>
      <c r="D35" s="197"/>
      <c r="E35" s="241" t="s">
        <v>1265</v>
      </c>
      <c r="F35" s="197" t="s">
        <v>365</v>
      </c>
      <c r="G35" s="83"/>
      <c r="H35" s="326"/>
      <c r="I35" s="327"/>
      <c r="J35" s="2"/>
    </row>
    <row r="36" spans="1:10" ht="14.25">
      <c r="A36" s="16"/>
      <c r="B36" s="19"/>
      <c r="C36" s="19"/>
      <c r="D36" s="197"/>
      <c r="E36" s="241" t="s">
        <v>1268</v>
      </c>
      <c r="F36" s="197"/>
      <c r="G36" s="83"/>
      <c r="H36" s="326"/>
      <c r="I36" s="327"/>
      <c r="J36" s="2"/>
    </row>
    <row r="37" spans="1:10" ht="14.25">
      <c r="A37" s="16"/>
      <c r="B37" s="19"/>
      <c r="C37" s="19"/>
      <c r="D37" s="197"/>
      <c r="E37" s="241" t="s">
        <v>1269</v>
      </c>
      <c r="F37" s="197"/>
      <c r="G37" s="83"/>
      <c r="H37" s="326"/>
      <c r="I37" s="327"/>
      <c r="J37" s="2"/>
    </row>
    <row r="38" spans="1:10" ht="14.25">
      <c r="A38" s="16"/>
      <c r="B38" s="19"/>
      <c r="C38" s="19"/>
      <c r="D38" s="197"/>
      <c r="E38" s="241"/>
      <c r="F38" s="197"/>
      <c r="G38" s="83"/>
      <c r="H38" s="326"/>
      <c r="I38" s="327"/>
      <c r="J38" s="2"/>
    </row>
    <row r="39" spans="1:10" ht="14.25">
      <c r="A39" s="16"/>
      <c r="B39" s="19"/>
      <c r="C39" s="19"/>
      <c r="D39" s="197"/>
      <c r="E39" s="241" t="s">
        <v>1262</v>
      </c>
      <c r="F39" s="197" t="s">
        <v>1282</v>
      </c>
      <c r="G39" s="83">
        <v>60</v>
      </c>
      <c r="H39" s="326">
        <v>24000</v>
      </c>
      <c r="I39" s="327">
        <v>24000</v>
      </c>
      <c r="J39" s="2"/>
    </row>
    <row r="40" spans="1:10" ht="14.25">
      <c r="A40" s="16"/>
      <c r="B40" s="19"/>
      <c r="C40" s="19"/>
      <c r="D40" s="197"/>
      <c r="E40" s="241"/>
      <c r="F40" s="197"/>
      <c r="G40" s="83"/>
      <c r="H40" s="326"/>
      <c r="I40" s="327"/>
      <c r="J40" s="2"/>
    </row>
    <row r="41" spans="1:10" ht="14.25">
      <c r="A41" s="16"/>
      <c r="B41" s="19"/>
      <c r="C41" s="19"/>
      <c r="D41" s="197"/>
      <c r="E41" s="241" t="s">
        <v>1263</v>
      </c>
      <c r="F41" s="197" t="s">
        <v>1282</v>
      </c>
      <c r="G41" s="83">
        <v>141</v>
      </c>
      <c r="H41" s="326">
        <v>56400</v>
      </c>
      <c r="I41" s="327">
        <v>56400</v>
      </c>
      <c r="J41" s="2"/>
    </row>
    <row r="42" spans="1:10" ht="14.25">
      <c r="A42" s="16"/>
      <c r="B42" s="19"/>
      <c r="C42" s="19"/>
      <c r="D42" s="197"/>
      <c r="E42" s="17"/>
      <c r="F42" s="19"/>
      <c r="G42" s="271"/>
      <c r="H42" s="77"/>
      <c r="I42" s="77"/>
      <c r="J42" s="2"/>
    </row>
    <row r="43" spans="1:10" ht="14.25">
      <c r="A43" s="16"/>
      <c r="B43" s="19"/>
      <c r="C43" s="19"/>
      <c r="D43" s="197"/>
      <c r="E43" s="17" t="s">
        <v>1302</v>
      </c>
      <c r="F43" s="19" t="s">
        <v>447</v>
      </c>
      <c r="G43" s="83" t="s">
        <v>1253</v>
      </c>
      <c r="H43" s="77"/>
      <c r="I43" s="77"/>
      <c r="J43" s="2"/>
    </row>
    <row r="44" spans="1:10" ht="14.25">
      <c r="A44" s="16"/>
      <c r="B44" s="19"/>
      <c r="C44" s="19"/>
      <c r="D44" s="197"/>
      <c r="E44" s="17" t="s">
        <v>1252</v>
      </c>
      <c r="F44" s="19"/>
      <c r="G44" s="6"/>
      <c r="H44" s="77"/>
      <c r="I44" s="77"/>
      <c r="J44" s="2"/>
    </row>
    <row r="45" spans="1:10" ht="14.25">
      <c r="A45" s="31"/>
      <c r="B45" s="21"/>
      <c r="C45" s="21"/>
      <c r="D45" s="21"/>
      <c r="E45" s="33"/>
      <c r="F45" s="21"/>
      <c r="G45" s="8"/>
      <c r="H45" s="31"/>
      <c r="I45" s="31"/>
      <c r="J45" s="3"/>
    </row>
    <row r="46" spans="1:10" ht="14.25">
      <c r="A46" s="49" t="s">
        <v>1303</v>
      </c>
      <c r="B46" s="18" t="s">
        <v>70</v>
      </c>
      <c r="C46" s="18" t="s">
        <v>41</v>
      </c>
      <c r="D46" s="93" t="s">
        <v>96</v>
      </c>
      <c r="E46" s="58"/>
      <c r="F46" s="18"/>
      <c r="G46" s="9"/>
      <c r="H46" s="58"/>
      <c r="I46" s="58"/>
      <c r="J46" s="42"/>
    </row>
    <row r="47" spans="1:10" ht="14.25">
      <c r="A47" s="21" t="s">
        <v>1304</v>
      </c>
      <c r="B47" s="21" t="s">
        <v>71</v>
      </c>
      <c r="C47" s="21" t="s">
        <v>95</v>
      </c>
      <c r="D47" s="401" t="s">
        <v>49</v>
      </c>
      <c r="E47" s="94"/>
      <c r="F47" s="21"/>
      <c r="G47" s="14"/>
      <c r="H47" s="31"/>
      <c r="I47" s="31"/>
      <c r="J47" s="3"/>
    </row>
    <row r="48" spans="1:10" ht="14.25">
      <c r="A48" s="18" t="s">
        <v>67</v>
      </c>
      <c r="B48" s="18" t="s">
        <v>72</v>
      </c>
      <c r="C48" s="18" t="s">
        <v>43</v>
      </c>
      <c r="D48" s="122" t="s">
        <v>79</v>
      </c>
      <c r="E48" s="122" t="s">
        <v>97</v>
      </c>
      <c r="F48" s="18" t="s">
        <v>90</v>
      </c>
      <c r="G48" s="85">
        <v>452</v>
      </c>
      <c r="H48" s="58"/>
      <c r="I48" s="58"/>
      <c r="J48" s="42"/>
    </row>
    <row r="49" spans="1:10" ht="14.25">
      <c r="A49" s="19" t="s">
        <v>68</v>
      </c>
      <c r="B49" s="19" t="s">
        <v>73</v>
      </c>
      <c r="C49" s="19" t="s">
        <v>44</v>
      </c>
      <c r="D49" s="17" t="s">
        <v>80</v>
      </c>
      <c r="E49" s="25" t="s">
        <v>98</v>
      </c>
      <c r="F49" s="19"/>
      <c r="G49" s="7"/>
      <c r="H49" s="16"/>
      <c r="I49" s="16"/>
      <c r="J49" s="2"/>
    </row>
    <row r="50" spans="1:10" ht="14.25">
      <c r="A50" s="19" t="s">
        <v>69</v>
      </c>
      <c r="B50" s="19" t="s">
        <v>74</v>
      </c>
      <c r="C50" s="19" t="s">
        <v>45</v>
      </c>
      <c r="D50" s="17" t="s">
        <v>81</v>
      </c>
      <c r="E50" s="19" t="s">
        <v>99</v>
      </c>
      <c r="F50" s="19"/>
      <c r="G50" s="7"/>
      <c r="H50" s="16"/>
      <c r="I50" s="16"/>
      <c r="J50" s="2"/>
    </row>
    <row r="51" spans="1:10" ht="14.25">
      <c r="A51" s="19"/>
      <c r="B51" s="19"/>
      <c r="C51" s="19" t="s">
        <v>46</v>
      </c>
      <c r="D51" s="17"/>
      <c r="E51" s="19"/>
      <c r="F51" s="19"/>
      <c r="G51" s="7"/>
      <c r="H51" s="16"/>
      <c r="I51" s="16"/>
      <c r="J51" s="7"/>
    </row>
    <row r="52" spans="1:9" ht="14.25">
      <c r="A52" s="19"/>
      <c r="B52" s="148"/>
      <c r="C52" s="19"/>
      <c r="D52" s="19" t="s">
        <v>1260</v>
      </c>
      <c r="E52" s="28" t="s">
        <v>1270</v>
      </c>
      <c r="F52" s="19"/>
      <c r="G52" s="83"/>
      <c r="H52" s="77"/>
      <c r="I52" s="77"/>
    </row>
    <row r="53" spans="1:10" ht="14.25">
      <c r="A53" s="19"/>
      <c r="B53" s="148"/>
      <c r="C53" s="19"/>
      <c r="D53" s="19" t="s">
        <v>1261</v>
      </c>
      <c r="E53" s="223" t="s">
        <v>1271</v>
      </c>
      <c r="F53" s="19"/>
      <c r="G53" s="83"/>
      <c r="H53" s="77"/>
      <c r="I53" s="77"/>
      <c r="J53" s="7"/>
    </row>
    <row r="54" spans="1:10" ht="14.25">
      <c r="A54" s="19"/>
      <c r="B54" s="148"/>
      <c r="C54" s="19"/>
      <c r="D54" s="19"/>
      <c r="E54" s="28" t="s">
        <v>1266</v>
      </c>
      <c r="F54" s="19"/>
      <c r="G54" s="83"/>
      <c r="H54" s="77"/>
      <c r="I54" s="77"/>
      <c r="J54" s="7"/>
    </row>
    <row r="55" spans="1:10" ht="14.25">
      <c r="A55" s="19"/>
      <c r="B55" s="148"/>
      <c r="C55" s="19"/>
      <c r="D55" s="19"/>
      <c r="E55" s="241" t="s">
        <v>1267</v>
      </c>
      <c r="F55" s="197"/>
      <c r="G55" s="83"/>
      <c r="H55" s="77"/>
      <c r="I55" s="77"/>
      <c r="J55" s="7"/>
    </row>
    <row r="56" spans="1:10" ht="14.25">
      <c r="A56" s="19"/>
      <c r="B56" s="148"/>
      <c r="C56" s="19"/>
      <c r="D56" s="19"/>
      <c r="E56" s="241" t="s">
        <v>1265</v>
      </c>
      <c r="F56" s="197" t="s">
        <v>365</v>
      </c>
      <c r="G56" s="83"/>
      <c r="H56" s="77"/>
      <c r="I56" s="237"/>
      <c r="J56" s="2"/>
    </row>
    <row r="57" spans="1:10" ht="14.25">
      <c r="A57" s="21"/>
      <c r="B57" s="185"/>
      <c r="C57" s="21"/>
      <c r="D57" s="21"/>
      <c r="E57" s="275" t="s">
        <v>1268</v>
      </c>
      <c r="F57" s="302"/>
      <c r="G57" s="84"/>
      <c r="H57" s="80"/>
      <c r="I57" s="389"/>
      <c r="J57" s="3"/>
    </row>
    <row r="58" spans="1:10" ht="14.25">
      <c r="A58" s="18"/>
      <c r="B58" s="214"/>
      <c r="C58" s="18"/>
      <c r="D58" s="18"/>
      <c r="E58" s="390" t="s">
        <v>1269</v>
      </c>
      <c r="F58" s="391"/>
      <c r="G58" s="85"/>
      <c r="H58" s="76"/>
      <c r="I58" s="392"/>
      <c r="J58" s="42"/>
    </row>
    <row r="59" spans="1:10" ht="14.25">
      <c r="A59" s="19"/>
      <c r="B59" s="148"/>
      <c r="C59" s="19"/>
      <c r="D59" s="19"/>
      <c r="E59" s="241"/>
      <c r="F59" s="197"/>
      <c r="G59" s="83"/>
      <c r="H59" s="328"/>
      <c r="I59" s="329"/>
      <c r="J59" s="2"/>
    </row>
    <row r="60" spans="1:10" ht="14.25">
      <c r="A60" s="19"/>
      <c r="B60" s="148"/>
      <c r="C60" s="19"/>
      <c r="D60" s="19"/>
      <c r="E60" s="241" t="s">
        <v>1262</v>
      </c>
      <c r="F60" s="197" t="s">
        <v>1264</v>
      </c>
      <c r="G60" s="83">
        <v>60</v>
      </c>
      <c r="H60" s="328">
        <v>24000</v>
      </c>
      <c r="I60" s="329">
        <v>24000</v>
      </c>
      <c r="J60" s="2"/>
    </row>
    <row r="61" spans="1:10" ht="14.25">
      <c r="A61" s="19"/>
      <c r="B61" s="148"/>
      <c r="C61" s="19"/>
      <c r="D61" s="19"/>
      <c r="E61" s="241"/>
      <c r="F61" s="197"/>
      <c r="G61" s="83"/>
      <c r="H61" s="328"/>
      <c r="I61" s="329"/>
      <c r="J61" s="2"/>
    </row>
    <row r="62" spans="1:10" ht="14.25">
      <c r="A62" s="19"/>
      <c r="B62" s="148"/>
      <c r="C62" s="19"/>
      <c r="D62" s="19"/>
      <c r="E62" s="241" t="s">
        <v>1263</v>
      </c>
      <c r="F62" s="197" t="s">
        <v>1264</v>
      </c>
      <c r="G62" s="83">
        <v>141</v>
      </c>
      <c r="H62" s="328">
        <v>56400</v>
      </c>
      <c r="I62" s="329">
        <v>56400</v>
      </c>
      <c r="J62" s="2"/>
    </row>
    <row r="63" spans="1:10" ht="14.25">
      <c r="A63" s="21"/>
      <c r="B63" s="21"/>
      <c r="C63" s="21"/>
      <c r="D63" s="21"/>
      <c r="E63" s="275"/>
      <c r="F63" s="21"/>
      <c r="G63" s="14"/>
      <c r="H63" s="31"/>
      <c r="I63" s="31"/>
      <c r="J63" s="3"/>
    </row>
    <row r="64" spans="1:10" ht="14.25">
      <c r="A64" s="49" t="s">
        <v>100</v>
      </c>
      <c r="B64" s="18" t="s">
        <v>70</v>
      </c>
      <c r="C64" s="61" t="s">
        <v>41</v>
      </c>
      <c r="D64" s="93" t="s">
        <v>105</v>
      </c>
      <c r="E64" s="241" t="s">
        <v>365</v>
      </c>
      <c r="F64" s="197" t="s">
        <v>365</v>
      </c>
      <c r="G64" s="9"/>
      <c r="H64" s="102"/>
      <c r="I64" s="154"/>
      <c r="J64" s="9"/>
    </row>
    <row r="65" spans="1:10" ht="14.25">
      <c r="A65" s="19" t="s">
        <v>101</v>
      </c>
      <c r="B65" s="19" t="s">
        <v>71</v>
      </c>
      <c r="C65" s="22" t="s">
        <v>42</v>
      </c>
      <c r="D65" s="23" t="s">
        <v>49</v>
      </c>
      <c r="E65" s="28"/>
      <c r="F65" s="19"/>
      <c r="G65" s="7"/>
      <c r="H65" s="16"/>
      <c r="I65" s="16"/>
      <c r="J65" s="2"/>
    </row>
    <row r="66" spans="1:10" ht="14.25">
      <c r="A66" s="19" t="s">
        <v>102</v>
      </c>
      <c r="B66" s="19" t="s">
        <v>1305</v>
      </c>
      <c r="C66" s="22" t="s">
        <v>104</v>
      </c>
      <c r="D66" s="17" t="s">
        <v>79</v>
      </c>
      <c r="E66" s="28" t="s">
        <v>110</v>
      </c>
      <c r="F66" s="19" t="s">
        <v>122</v>
      </c>
      <c r="G66" s="82"/>
      <c r="H66" s="16"/>
      <c r="I66" s="16"/>
      <c r="J66" s="2"/>
    </row>
    <row r="67" spans="1:10" ht="14.25">
      <c r="A67" s="19" t="s">
        <v>103</v>
      </c>
      <c r="B67" s="19"/>
      <c r="C67" s="22" t="s">
        <v>43</v>
      </c>
      <c r="D67" s="17" t="s">
        <v>80</v>
      </c>
      <c r="E67" s="17" t="s">
        <v>111</v>
      </c>
      <c r="F67" s="19" t="s">
        <v>123</v>
      </c>
      <c r="G67" s="7"/>
      <c r="H67" s="16"/>
      <c r="I67" s="16"/>
      <c r="J67" s="2"/>
    </row>
    <row r="68" spans="1:10" ht="14.25">
      <c r="A68" s="19" t="s">
        <v>69</v>
      </c>
      <c r="B68" s="19" t="s">
        <v>365</v>
      </c>
      <c r="C68" s="22" t="s">
        <v>44</v>
      </c>
      <c r="D68" s="17" t="s">
        <v>81</v>
      </c>
      <c r="E68" s="29" t="s">
        <v>112</v>
      </c>
      <c r="F68" s="19"/>
      <c r="G68" s="82">
        <v>22321</v>
      </c>
      <c r="H68" s="16"/>
      <c r="I68" s="16"/>
      <c r="J68" s="2"/>
    </row>
    <row r="69" spans="1:10" ht="14.25">
      <c r="A69" s="19"/>
      <c r="B69" s="19"/>
      <c r="C69" s="22" t="s">
        <v>45</v>
      </c>
      <c r="D69" s="17"/>
      <c r="E69" s="29" t="s">
        <v>113</v>
      </c>
      <c r="F69" s="19"/>
      <c r="G69" s="82">
        <v>6316</v>
      </c>
      <c r="H69" s="77"/>
      <c r="I69" s="16"/>
      <c r="J69" s="2"/>
    </row>
    <row r="70" spans="1:10" ht="14.25">
      <c r="A70" s="19"/>
      <c r="B70" s="19" t="s">
        <v>75</v>
      </c>
      <c r="C70" s="22" t="s">
        <v>46</v>
      </c>
      <c r="D70" s="17"/>
      <c r="E70" s="29" t="s">
        <v>1412</v>
      </c>
      <c r="F70" s="27"/>
      <c r="G70" s="82">
        <v>5376</v>
      </c>
      <c r="H70" s="16"/>
      <c r="I70" s="16"/>
      <c r="J70" s="2"/>
    </row>
    <row r="71" spans="1:10" ht="14.25">
      <c r="A71" s="59"/>
      <c r="B71" s="59"/>
      <c r="C71" s="59"/>
      <c r="D71" s="33"/>
      <c r="E71" s="272" t="s">
        <v>365</v>
      </c>
      <c r="F71" s="258" t="s">
        <v>365</v>
      </c>
      <c r="G71" s="273"/>
      <c r="H71" s="259"/>
      <c r="I71" s="259"/>
      <c r="J71" s="274"/>
    </row>
    <row r="72" spans="1:10" ht="14.25">
      <c r="A72" s="27"/>
      <c r="B72" s="27"/>
      <c r="C72" s="27"/>
      <c r="D72" s="17" t="s">
        <v>106</v>
      </c>
      <c r="E72" s="28" t="s">
        <v>116</v>
      </c>
      <c r="F72" s="19" t="s">
        <v>127</v>
      </c>
      <c r="G72" s="83">
        <v>27</v>
      </c>
      <c r="H72" s="16"/>
      <c r="I72" s="16"/>
      <c r="J72" s="2"/>
    </row>
    <row r="73" spans="1:10" ht="14.25">
      <c r="A73" s="27"/>
      <c r="B73" s="27"/>
      <c r="C73" s="27"/>
      <c r="D73" s="17" t="s">
        <v>107</v>
      </c>
      <c r="E73" s="17" t="s">
        <v>117</v>
      </c>
      <c r="F73" s="19" t="s">
        <v>128</v>
      </c>
      <c r="G73" s="7"/>
      <c r="H73" s="16"/>
      <c r="I73" s="16"/>
      <c r="J73" s="2"/>
    </row>
    <row r="74" spans="1:10" ht="14.25">
      <c r="A74" s="27"/>
      <c r="B74" s="27"/>
      <c r="C74" s="27"/>
      <c r="D74" s="17" t="s">
        <v>108</v>
      </c>
      <c r="E74" s="25"/>
      <c r="F74" s="19" t="s">
        <v>129</v>
      </c>
      <c r="G74" s="7"/>
      <c r="H74" s="16"/>
      <c r="I74" s="16"/>
      <c r="J74" s="2"/>
    </row>
    <row r="75" spans="1:10" ht="14.25">
      <c r="A75" s="27"/>
      <c r="B75" s="27"/>
      <c r="C75" s="27"/>
      <c r="D75" s="17"/>
      <c r="E75" s="25"/>
      <c r="F75" s="19" t="s">
        <v>130</v>
      </c>
      <c r="G75" s="7"/>
      <c r="H75" s="16"/>
      <c r="I75" s="16"/>
      <c r="J75" s="2"/>
    </row>
    <row r="76" spans="1:10" ht="14.25">
      <c r="A76" s="27"/>
      <c r="B76" s="27"/>
      <c r="C76" s="27"/>
      <c r="D76" s="17"/>
      <c r="E76" s="25"/>
      <c r="F76" s="19" t="s">
        <v>131</v>
      </c>
      <c r="G76" s="7"/>
      <c r="H76" s="16"/>
      <c r="I76" s="16"/>
      <c r="J76" s="2"/>
    </row>
    <row r="77" spans="1:10" ht="14.25">
      <c r="A77" s="27"/>
      <c r="B77" s="27"/>
      <c r="C77" s="27"/>
      <c r="D77" s="17"/>
      <c r="E77" s="28" t="s">
        <v>118</v>
      </c>
      <c r="F77" s="19" t="s">
        <v>132</v>
      </c>
      <c r="G77" s="83">
        <v>20</v>
      </c>
      <c r="H77" s="16"/>
      <c r="I77" s="16"/>
      <c r="J77" s="2"/>
    </row>
    <row r="78" spans="1:10" ht="14.25">
      <c r="A78" s="7"/>
      <c r="B78" s="27"/>
      <c r="C78" s="27"/>
      <c r="D78" s="17"/>
      <c r="E78" s="17" t="s">
        <v>396</v>
      </c>
      <c r="F78" s="19"/>
      <c r="G78" s="7"/>
      <c r="H78" s="16"/>
      <c r="I78" s="16"/>
      <c r="J78" s="2"/>
    </row>
    <row r="79" spans="1:10" ht="14.25">
      <c r="A79" s="7"/>
      <c r="B79" s="7"/>
      <c r="C79" s="27"/>
      <c r="D79" s="17"/>
      <c r="E79" s="28" t="s">
        <v>971</v>
      </c>
      <c r="F79" s="19" t="s">
        <v>366</v>
      </c>
      <c r="G79" s="83">
        <v>28</v>
      </c>
      <c r="H79" s="16"/>
      <c r="I79" s="16"/>
      <c r="J79" s="2"/>
    </row>
    <row r="80" spans="1:10" ht="14.25">
      <c r="A80" s="7"/>
      <c r="B80" s="7"/>
      <c r="C80" s="27"/>
      <c r="D80" s="17"/>
      <c r="E80" s="17" t="s">
        <v>119</v>
      </c>
      <c r="F80" s="19" t="s">
        <v>367</v>
      </c>
      <c r="G80" s="83"/>
      <c r="H80" s="16"/>
      <c r="I80" s="16"/>
      <c r="J80" s="2"/>
    </row>
    <row r="81" spans="1:10" ht="14.25">
      <c r="A81" s="14"/>
      <c r="B81" s="14"/>
      <c r="C81" s="59"/>
      <c r="D81" s="33"/>
      <c r="E81" s="60" t="s">
        <v>972</v>
      </c>
      <c r="F81" s="21" t="s">
        <v>366</v>
      </c>
      <c r="G81" s="84">
        <v>23</v>
      </c>
      <c r="H81" s="31"/>
      <c r="I81" s="31"/>
      <c r="J81" s="3"/>
    </row>
    <row r="82" spans="1:10" ht="14.25">
      <c r="A82" s="7"/>
      <c r="B82" s="7"/>
      <c r="C82" s="27"/>
      <c r="D82" s="17"/>
      <c r="E82" s="17" t="s">
        <v>973</v>
      </c>
      <c r="F82" s="19" t="s">
        <v>367</v>
      </c>
      <c r="G82" s="83"/>
      <c r="H82" s="16"/>
      <c r="I82" s="16"/>
      <c r="J82" s="2"/>
    </row>
    <row r="83" spans="1:10" ht="14.25">
      <c r="A83" s="7"/>
      <c r="B83" s="7"/>
      <c r="C83" s="27"/>
      <c r="D83" s="17"/>
      <c r="E83" s="28" t="s">
        <v>974</v>
      </c>
      <c r="F83" s="19" t="s">
        <v>366</v>
      </c>
      <c r="G83" s="83">
        <v>38</v>
      </c>
      <c r="H83" s="16"/>
      <c r="I83" s="16"/>
      <c r="J83" s="2"/>
    </row>
    <row r="84" spans="1:10" ht="14.25">
      <c r="A84" s="7"/>
      <c r="B84" s="7"/>
      <c r="C84" s="27"/>
      <c r="D84" s="17"/>
      <c r="E84" s="17" t="s">
        <v>975</v>
      </c>
      <c r="F84" s="19" t="s">
        <v>367</v>
      </c>
      <c r="G84" s="83"/>
      <c r="H84" s="16"/>
      <c r="I84" s="16"/>
      <c r="J84" s="2"/>
    </row>
    <row r="85" spans="1:10" ht="14.25">
      <c r="A85" s="14"/>
      <c r="B85" s="14"/>
      <c r="C85" s="59"/>
      <c r="D85" s="33"/>
      <c r="E85" s="33"/>
      <c r="F85" s="21"/>
      <c r="G85" s="84"/>
      <c r="H85" s="31"/>
      <c r="I85" s="31"/>
      <c r="J85" s="3"/>
    </row>
    <row r="86" spans="1:10" ht="40.5" customHeight="1">
      <c r="A86" s="7"/>
      <c r="B86" s="7"/>
      <c r="C86" s="27"/>
      <c r="D86" s="330" t="s">
        <v>1403</v>
      </c>
      <c r="E86" s="332" t="s">
        <v>1500</v>
      </c>
      <c r="F86" s="340" t="s">
        <v>1413</v>
      </c>
      <c r="G86" s="335" t="s">
        <v>1414</v>
      </c>
      <c r="H86" s="338">
        <v>536500</v>
      </c>
      <c r="I86" s="338">
        <v>536500</v>
      </c>
      <c r="J86" s="320"/>
    </row>
    <row r="87" spans="1:10" ht="30">
      <c r="A87" s="7"/>
      <c r="B87" s="7"/>
      <c r="C87" s="27"/>
      <c r="D87" s="17"/>
      <c r="E87" s="330" t="s">
        <v>1405</v>
      </c>
      <c r="F87" s="26" t="s">
        <v>1404</v>
      </c>
      <c r="G87" s="335">
        <v>30</v>
      </c>
      <c r="H87" s="334">
        <v>57000</v>
      </c>
      <c r="I87" s="334">
        <v>57000</v>
      </c>
      <c r="J87" s="2"/>
    </row>
    <row r="88" spans="1:10" ht="33" customHeight="1">
      <c r="A88" s="7"/>
      <c r="B88" s="7"/>
      <c r="C88" s="7"/>
      <c r="D88" s="19"/>
      <c r="E88" s="331" t="s">
        <v>1406</v>
      </c>
      <c r="F88" s="26" t="s">
        <v>1255</v>
      </c>
      <c r="G88" s="335">
        <v>60</v>
      </c>
      <c r="H88" s="337">
        <v>120000</v>
      </c>
      <c r="I88" s="337">
        <v>49000</v>
      </c>
      <c r="J88" s="402" t="s">
        <v>1501</v>
      </c>
    </row>
    <row r="89" spans="1:10" ht="33.75" customHeight="1">
      <c r="A89" s="7"/>
      <c r="B89" s="7"/>
      <c r="C89" s="7"/>
      <c r="D89" s="19"/>
      <c r="E89" s="331" t="s">
        <v>1407</v>
      </c>
      <c r="F89" s="26" t="s">
        <v>1255</v>
      </c>
      <c r="G89" s="335">
        <v>60</v>
      </c>
      <c r="H89" s="337">
        <v>120000</v>
      </c>
      <c r="I89" s="337">
        <v>49000</v>
      </c>
      <c r="J89" s="402" t="s">
        <v>1501</v>
      </c>
    </row>
    <row r="90" spans="1:10" ht="24" customHeight="1">
      <c r="A90" s="7"/>
      <c r="B90" s="7"/>
      <c r="C90" s="7"/>
      <c r="D90" s="19"/>
      <c r="E90" s="332" t="s">
        <v>1408</v>
      </c>
      <c r="F90" s="26" t="s">
        <v>1255</v>
      </c>
      <c r="G90" s="335">
        <v>60</v>
      </c>
      <c r="H90" s="337">
        <v>39000</v>
      </c>
      <c r="I90" s="337">
        <v>39000</v>
      </c>
      <c r="J90" s="2"/>
    </row>
    <row r="91" spans="1:10" ht="31.5">
      <c r="A91" s="7"/>
      <c r="B91" s="7"/>
      <c r="C91" s="7"/>
      <c r="D91" s="19"/>
      <c r="E91" s="336" t="s">
        <v>1409</v>
      </c>
      <c r="F91" s="26" t="s">
        <v>1410</v>
      </c>
      <c r="G91" s="335">
        <v>66</v>
      </c>
      <c r="H91" s="338">
        <v>250000</v>
      </c>
      <c r="I91" s="338">
        <v>195000</v>
      </c>
      <c r="J91" s="2"/>
    </row>
    <row r="92" spans="1:10" ht="14.25">
      <c r="A92" s="7"/>
      <c r="B92" s="7"/>
      <c r="C92" s="7"/>
      <c r="D92" s="19"/>
      <c r="E92" s="28" t="s">
        <v>1411</v>
      </c>
      <c r="F92" s="19"/>
      <c r="G92" s="83"/>
      <c r="H92" s="226"/>
      <c r="I92" s="226"/>
      <c r="J92" s="2"/>
    </row>
    <row r="93" spans="1:10" ht="14.25">
      <c r="A93" s="7"/>
      <c r="B93" s="7"/>
      <c r="C93" s="7"/>
      <c r="D93" s="19"/>
      <c r="E93" s="223" t="s">
        <v>1256</v>
      </c>
      <c r="F93" s="19"/>
      <c r="G93" s="83"/>
      <c r="H93" s="77"/>
      <c r="I93" s="77"/>
      <c r="J93" s="2"/>
    </row>
    <row r="94" spans="1:10" ht="14.25">
      <c r="A94" s="7"/>
      <c r="B94" s="7"/>
      <c r="C94" s="7"/>
      <c r="D94" s="19"/>
      <c r="E94" s="28" t="s">
        <v>1266</v>
      </c>
      <c r="F94" s="19"/>
      <c r="G94" s="83"/>
      <c r="H94" s="77"/>
      <c r="I94" s="77"/>
      <c r="J94" s="2"/>
    </row>
    <row r="95" spans="1:10" ht="14.25">
      <c r="A95" s="7"/>
      <c r="B95" s="196"/>
      <c r="C95" s="196"/>
      <c r="D95" s="197"/>
      <c r="E95" s="241" t="s">
        <v>1267</v>
      </c>
      <c r="F95" s="197"/>
      <c r="G95" s="83"/>
      <c r="H95" s="77"/>
      <c r="I95" s="77"/>
      <c r="J95" s="2"/>
    </row>
    <row r="96" spans="1:10" ht="14.25">
      <c r="A96" s="7"/>
      <c r="B96" s="196"/>
      <c r="C96" s="196"/>
      <c r="D96" s="197"/>
      <c r="E96" s="241" t="s">
        <v>1265</v>
      </c>
      <c r="F96" s="197"/>
      <c r="G96" s="83"/>
      <c r="H96" s="77"/>
      <c r="I96" s="77"/>
      <c r="J96" s="2"/>
    </row>
    <row r="97" spans="1:10" ht="14.25">
      <c r="A97" s="7"/>
      <c r="B97" s="196"/>
      <c r="C97" s="196"/>
      <c r="D97" s="197"/>
      <c r="E97" s="241" t="s">
        <v>1268</v>
      </c>
      <c r="F97" s="197"/>
      <c r="G97" s="83"/>
      <c r="H97" s="77"/>
      <c r="I97" s="77"/>
      <c r="J97" s="2"/>
    </row>
    <row r="98" spans="1:10" ht="14.25">
      <c r="A98" s="7"/>
      <c r="B98" s="196"/>
      <c r="C98" s="196"/>
      <c r="D98" s="197"/>
      <c r="E98" s="241" t="s">
        <v>1269</v>
      </c>
      <c r="F98" s="197"/>
      <c r="G98" s="83"/>
      <c r="H98" s="77"/>
      <c r="I98" s="77"/>
      <c r="J98" s="2"/>
    </row>
    <row r="99" spans="1:10" ht="14.25">
      <c r="A99" s="7"/>
      <c r="B99" s="196"/>
      <c r="C99" s="196"/>
      <c r="D99" s="197"/>
      <c r="E99" s="241" t="s">
        <v>1257</v>
      </c>
      <c r="F99" s="197" t="s">
        <v>1259</v>
      </c>
      <c r="G99" s="83">
        <v>214</v>
      </c>
      <c r="H99" s="328">
        <v>236000</v>
      </c>
      <c r="I99" s="328">
        <v>236000</v>
      </c>
      <c r="J99" s="2"/>
    </row>
    <row r="100" spans="1:10" ht="14.25">
      <c r="A100" s="14"/>
      <c r="B100" s="301"/>
      <c r="C100" s="301"/>
      <c r="D100" s="302"/>
      <c r="E100" s="275"/>
      <c r="F100" s="302"/>
      <c r="G100" s="84"/>
      <c r="H100" s="80"/>
      <c r="I100" s="80"/>
      <c r="J100" s="3"/>
    </row>
    <row r="101" spans="1:10" ht="14.25">
      <c r="A101" s="9"/>
      <c r="B101" s="393"/>
      <c r="C101" s="393"/>
      <c r="D101" s="391"/>
      <c r="E101" s="390" t="s">
        <v>1258</v>
      </c>
      <c r="F101" s="391" t="s">
        <v>1259</v>
      </c>
      <c r="G101" s="85">
        <v>282</v>
      </c>
      <c r="H101" s="394">
        <v>112800</v>
      </c>
      <c r="I101" s="394">
        <v>112800</v>
      </c>
      <c r="J101" s="42"/>
    </row>
    <row r="102" spans="1:10" ht="14.25">
      <c r="A102" s="7"/>
      <c r="B102" s="196"/>
      <c r="C102" s="196"/>
      <c r="D102" s="197"/>
      <c r="E102" s="241"/>
      <c r="F102" s="197"/>
      <c r="G102" s="83"/>
      <c r="H102" s="35"/>
      <c r="I102" s="339"/>
      <c r="J102" s="7"/>
    </row>
    <row r="103" spans="1:10" ht="14.25">
      <c r="A103" s="7"/>
      <c r="B103" s="196"/>
      <c r="C103" s="196"/>
      <c r="D103" s="197" t="s">
        <v>136</v>
      </c>
      <c r="E103" s="242" t="s">
        <v>991</v>
      </c>
      <c r="F103" s="197" t="s">
        <v>139</v>
      </c>
      <c r="G103" s="83" t="s">
        <v>1498</v>
      </c>
      <c r="H103" s="77"/>
      <c r="I103" s="238"/>
      <c r="J103" s="7"/>
    </row>
    <row r="104" spans="1:10" ht="14.25">
      <c r="A104" s="7"/>
      <c r="B104" s="196"/>
      <c r="C104" s="196"/>
      <c r="D104" s="197" t="s">
        <v>51</v>
      </c>
      <c r="E104" s="242" t="s">
        <v>137</v>
      </c>
      <c r="F104" s="197" t="s">
        <v>141</v>
      </c>
      <c r="G104" s="83" t="s">
        <v>1499</v>
      </c>
      <c r="H104" s="16"/>
      <c r="I104" s="98"/>
      <c r="J104" s="7"/>
    </row>
    <row r="105" spans="1:10" ht="14.25">
      <c r="A105" s="7"/>
      <c r="B105" s="196"/>
      <c r="C105" s="196"/>
      <c r="D105" s="239" t="s">
        <v>83</v>
      </c>
      <c r="E105" s="242" t="s">
        <v>397</v>
      </c>
      <c r="F105" s="197"/>
      <c r="G105" s="7"/>
      <c r="H105" s="16"/>
      <c r="I105" s="98"/>
      <c r="J105" s="7"/>
    </row>
    <row r="106" spans="1:10" ht="14.25">
      <c r="A106" s="7"/>
      <c r="B106" s="196"/>
      <c r="C106" s="196"/>
      <c r="D106" s="240"/>
      <c r="E106" s="242" t="s">
        <v>1154</v>
      </c>
      <c r="F106" s="197"/>
      <c r="G106" s="7"/>
      <c r="H106" s="16"/>
      <c r="I106" s="98"/>
      <c r="J106" s="7"/>
    </row>
    <row r="107" spans="1:10" ht="14.25">
      <c r="A107" s="14"/>
      <c r="B107" s="14"/>
      <c r="C107" s="14"/>
      <c r="D107" s="410"/>
      <c r="E107" s="34"/>
      <c r="F107" s="21"/>
      <c r="G107" s="14"/>
      <c r="H107" s="31"/>
      <c r="I107" s="31"/>
      <c r="J107" s="3"/>
    </row>
    <row r="108" spans="1:10" ht="14.25">
      <c r="A108" s="18" t="s">
        <v>144</v>
      </c>
      <c r="B108" s="18" t="s">
        <v>1415</v>
      </c>
      <c r="C108" s="18" t="s">
        <v>154</v>
      </c>
      <c r="D108" s="164" t="s">
        <v>158</v>
      </c>
      <c r="E108" s="166"/>
      <c r="F108" s="18"/>
      <c r="G108" s="85"/>
      <c r="H108" s="178" t="s">
        <v>365</v>
      </c>
      <c r="I108" s="178" t="s">
        <v>365</v>
      </c>
      <c r="J108" s="42"/>
    </row>
    <row r="109" spans="1:10" ht="14.25">
      <c r="A109" s="19" t="s">
        <v>145</v>
      </c>
      <c r="B109" s="19" t="s">
        <v>148</v>
      </c>
      <c r="C109" s="19" t="s">
        <v>155</v>
      </c>
      <c r="D109" s="17" t="s">
        <v>159</v>
      </c>
      <c r="E109" s="32"/>
      <c r="F109" s="19"/>
      <c r="G109" s="7"/>
      <c r="H109" s="78"/>
      <c r="I109" s="78"/>
      <c r="J109" s="2"/>
    </row>
    <row r="110" spans="1:10" ht="14.25">
      <c r="A110" s="19" t="s">
        <v>146</v>
      </c>
      <c r="B110" s="19" t="s">
        <v>149</v>
      </c>
      <c r="C110" s="19" t="s">
        <v>104</v>
      </c>
      <c r="D110" s="17" t="s">
        <v>160</v>
      </c>
      <c r="E110" s="37" t="s">
        <v>451</v>
      </c>
      <c r="F110" s="19" t="s">
        <v>169</v>
      </c>
      <c r="G110" s="83">
        <v>355</v>
      </c>
      <c r="H110" s="333">
        <v>1000000</v>
      </c>
      <c r="I110" s="326">
        <v>895000</v>
      </c>
      <c r="J110" s="2"/>
    </row>
    <row r="111" spans="1:10" ht="14.25">
      <c r="A111" s="19"/>
      <c r="B111" s="19" t="s">
        <v>150</v>
      </c>
      <c r="C111" s="19" t="s">
        <v>156</v>
      </c>
      <c r="D111" s="17" t="s">
        <v>161</v>
      </c>
      <c r="E111" s="37" t="s">
        <v>162</v>
      </c>
      <c r="F111" s="19" t="s">
        <v>170</v>
      </c>
      <c r="G111" s="83"/>
      <c r="H111" s="16"/>
      <c r="I111" s="16"/>
      <c r="J111" s="2"/>
    </row>
    <row r="112" spans="1:10" ht="14.25">
      <c r="A112" s="19"/>
      <c r="B112" s="19" t="s">
        <v>151</v>
      </c>
      <c r="C112" s="19" t="s">
        <v>157</v>
      </c>
      <c r="D112" s="17"/>
      <c r="E112" s="37" t="s">
        <v>365</v>
      </c>
      <c r="F112" s="19" t="s">
        <v>365</v>
      </c>
      <c r="G112" s="83" t="s">
        <v>365</v>
      </c>
      <c r="H112" s="16"/>
      <c r="I112" s="77"/>
      <c r="J112" s="2"/>
    </row>
    <row r="113" spans="1:10" ht="14.25">
      <c r="A113" s="21"/>
      <c r="B113" s="21" t="s">
        <v>152</v>
      </c>
      <c r="C113" s="21"/>
      <c r="D113" s="33"/>
      <c r="E113" s="236"/>
      <c r="F113" s="21" t="s">
        <v>365</v>
      </c>
      <c r="G113" s="14"/>
      <c r="H113" s="31"/>
      <c r="I113" s="31"/>
      <c r="J113" s="3"/>
    </row>
    <row r="114" spans="1:10" ht="14.25">
      <c r="A114" s="18"/>
      <c r="B114" s="18" t="s">
        <v>153</v>
      </c>
      <c r="C114" s="18"/>
      <c r="D114" s="122"/>
      <c r="E114" s="166" t="s">
        <v>1416</v>
      </c>
      <c r="F114" s="18"/>
      <c r="G114" s="9"/>
      <c r="H114" s="58"/>
      <c r="I114" s="58"/>
      <c r="J114" s="42"/>
    </row>
    <row r="115" spans="1:10" ht="14.25">
      <c r="A115" s="19"/>
      <c r="B115" s="19"/>
      <c r="C115" s="19"/>
      <c r="D115" s="17"/>
      <c r="E115" s="38" t="s">
        <v>163</v>
      </c>
      <c r="F115" s="19"/>
      <c r="G115" s="83">
        <v>2</v>
      </c>
      <c r="H115" s="16"/>
      <c r="I115" s="16"/>
      <c r="J115" s="2"/>
    </row>
    <row r="116" spans="1:10" ht="14.25">
      <c r="A116" s="19"/>
      <c r="B116" s="19"/>
      <c r="C116" s="19"/>
      <c r="D116" s="17"/>
      <c r="E116" s="38" t="s">
        <v>1251</v>
      </c>
      <c r="F116" s="19"/>
      <c r="G116" s="83">
        <v>1</v>
      </c>
      <c r="H116" s="16"/>
      <c r="I116" s="16"/>
      <c r="J116" s="2"/>
    </row>
    <row r="117" spans="1:10" ht="14.25">
      <c r="A117" s="19"/>
      <c r="B117" s="19"/>
      <c r="C117" s="19"/>
      <c r="D117" s="17"/>
      <c r="E117" s="38" t="s">
        <v>164</v>
      </c>
      <c r="F117" s="19"/>
      <c r="G117" s="83">
        <v>1</v>
      </c>
      <c r="H117" s="16"/>
      <c r="I117" s="16"/>
      <c r="J117" s="2"/>
    </row>
    <row r="118" spans="1:10" ht="14.25">
      <c r="A118" s="21"/>
      <c r="B118" s="21"/>
      <c r="C118" s="21"/>
      <c r="D118" s="33"/>
      <c r="E118" s="376" t="s">
        <v>165</v>
      </c>
      <c r="F118" s="21"/>
      <c r="G118" s="84">
        <v>0</v>
      </c>
      <c r="H118" s="31"/>
      <c r="I118" s="31"/>
      <c r="J118" s="3"/>
    </row>
    <row r="119" spans="1:10" ht="14.25">
      <c r="A119" s="19"/>
      <c r="B119" s="19"/>
      <c r="C119" s="19"/>
      <c r="D119" s="17"/>
      <c r="E119" s="37" t="s">
        <v>1419</v>
      </c>
      <c r="F119" s="19" t="s">
        <v>370</v>
      </c>
      <c r="G119" s="83">
        <v>43</v>
      </c>
      <c r="H119" s="16"/>
      <c r="I119" s="16"/>
      <c r="J119" s="2"/>
    </row>
    <row r="120" spans="1:10" ht="14.25">
      <c r="A120" s="19"/>
      <c r="B120" s="19"/>
      <c r="C120" s="19"/>
      <c r="D120" s="17"/>
      <c r="E120" s="38" t="s">
        <v>532</v>
      </c>
      <c r="F120" s="19"/>
      <c r="G120" s="83"/>
      <c r="H120" s="16"/>
      <c r="I120" s="16"/>
      <c r="J120" s="2"/>
    </row>
    <row r="121" spans="1:10" ht="14.25">
      <c r="A121" s="19"/>
      <c r="B121" s="19"/>
      <c r="C121" s="19"/>
      <c r="D121" s="17"/>
      <c r="E121" s="37" t="s">
        <v>1420</v>
      </c>
      <c r="F121" s="19" t="s">
        <v>370</v>
      </c>
      <c r="G121" s="83" t="s">
        <v>365</v>
      </c>
      <c r="H121" s="16"/>
      <c r="I121" s="16"/>
      <c r="J121" s="2"/>
    </row>
    <row r="122" spans="1:10" ht="14.25">
      <c r="A122" s="19"/>
      <c r="B122" s="19"/>
      <c r="C122" s="19"/>
      <c r="D122" s="17"/>
      <c r="E122" s="37" t="s">
        <v>535</v>
      </c>
      <c r="F122" s="19" t="s">
        <v>64</v>
      </c>
      <c r="G122" s="83">
        <v>9</v>
      </c>
      <c r="H122" s="16"/>
      <c r="I122" s="16"/>
      <c r="J122" s="2"/>
    </row>
    <row r="123" spans="1:10" ht="14.25">
      <c r="A123" s="21"/>
      <c r="B123" s="21"/>
      <c r="C123" s="21"/>
      <c r="D123" s="235"/>
      <c r="E123" s="236" t="s">
        <v>536</v>
      </c>
      <c r="F123" s="21"/>
      <c r="G123" s="84"/>
      <c r="H123" s="31"/>
      <c r="I123" s="31"/>
      <c r="J123" s="3"/>
    </row>
    <row r="124" spans="1:10" ht="14.25">
      <c r="A124" s="19"/>
      <c r="B124" s="19"/>
      <c r="C124" s="19"/>
      <c r="D124" s="234"/>
      <c r="E124" s="39" t="s">
        <v>1156</v>
      </c>
      <c r="F124" s="148"/>
      <c r="G124" s="83">
        <v>16</v>
      </c>
      <c r="H124" s="16"/>
      <c r="I124" s="16"/>
      <c r="J124" s="2"/>
    </row>
    <row r="125" spans="1:10" ht="14.25">
      <c r="A125" s="19"/>
      <c r="B125" s="19"/>
      <c r="C125" s="19"/>
      <c r="D125" s="234"/>
      <c r="E125" s="39" t="s">
        <v>995</v>
      </c>
      <c r="F125" s="148"/>
      <c r="G125" s="83">
        <v>2</v>
      </c>
      <c r="H125" s="16"/>
      <c r="I125" s="16"/>
      <c r="J125" s="2"/>
    </row>
    <row r="126" spans="1:10" ht="14.25">
      <c r="A126" s="19"/>
      <c r="B126" s="148"/>
      <c r="C126" s="19"/>
      <c r="D126" s="17"/>
      <c r="E126" s="39" t="s">
        <v>167</v>
      </c>
      <c r="F126" s="148"/>
      <c r="G126" s="83">
        <v>0</v>
      </c>
      <c r="H126" s="16"/>
      <c r="I126" s="16"/>
      <c r="J126" s="2"/>
    </row>
    <row r="127" spans="1:10" ht="14.25">
      <c r="A127" s="19"/>
      <c r="B127" s="148"/>
      <c r="C127" s="19"/>
      <c r="D127" s="17"/>
      <c r="E127" s="39" t="s">
        <v>530</v>
      </c>
      <c r="F127" s="148"/>
      <c r="G127" s="83">
        <v>0</v>
      </c>
      <c r="H127" s="16"/>
      <c r="I127" s="16"/>
      <c r="J127" s="2"/>
    </row>
    <row r="128" spans="1:10" ht="14.25">
      <c r="A128" s="19"/>
      <c r="B128" s="19"/>
      <c r="C128" s="148"/>
      <c r="D128" s="17"/>
      <c r="E128" s="37" t="s">
        <v>537</v>
      </c>
      <c r="F128" s="19"/>
      <c r="G128" s="83">
        <v>1</v>
      </c>
      <c r="H128" s="16"/>
      <c r="I128" s="16"/>
      <c r="J128" s="46"/>
    </row>
    <row r="129" spans="1:10" ht="14.25">
      <c r="A129" s="19"/>
      <c r="B129" s="148"/>
      <c r="C129" s="19"/>
      <c r="D129" s="17"/>
      <c r="E129" s="37" t="s">
        <v>1157</v>
      </c>
      <c r="F129" s="19"/>
      <c r="G129" s="83">
        <v>0</v>
      </c>
      <c r="H129" s="16"/>
      <c r="I129" s="16"/>
      <c r="J129" s="2"/>
    </row>
    <row r="130" spans="1:10" ht="20.25">
      <c r="A130" s="19"/>
      <c r="B130" s="19"/>
      <c r="C130" s="19"/>
      <c r="D130" s="17"/>
      <c r="E130" s="342" t="s">
        <v>1421</v>
      </c>
      <c r="F130" s="26" t="s">
        <v>1422</v>
      </c>
      <c r="G130" s="83">
        <v>40</v>
      </c>
      <c r="H130" s="341">
        <v>150000</v>
      </c>
      <c r="I130" s="341">
        <v>55000</v>
      </c>
      <c r="J130" s="2"/>
    </row>
    <row r="131" spans="1:10" ht="14.25">
      <c r="A131" s="19"/>
      <c r="B131" s="19"/>
      <c r="C131" s="7"/>
      <c r="D131" s="17" t="s">
        <v>171</v>
      </c>
      <c r="E131" s="19" t="s">
        <v>173</v>
      </c>
      <c r="F131" s="41"/>
      <c r="G131" s="83" t="s">
        <v>365</v>
      </c>
      <c r="H131" s="78"/>
      <c r="I131" s="77"/>
      <c r="J131" s="2"/>
    </row>
    <row r="132" spans="1:10" ht="14.25">
      <c r="A132" s="19"/>
      <c r="B132" s="19"/>
      <c r="C132" s="7"/>
      <c r="D132" s="17" t="s">
        <v>172</v>
      </c>
      <c r="E132" s="19" t="s">
        <v>174</v>
      </c>
      <c r="F132" s="19"/>
      <c r="G132" s="83"/>
      <c r="H132" s="16"/>
      <c r="I132" s="16"/>
      <c r="J132" s="2"/>
    </row>
    <row r="133" spans="1:10" ht="14.25">
      <c r="A133" s="19"/>
      <c r="B133" s="19"/>
      <c r="C133" s="7"/>
      <c r="D133" s="17" t="s">
        <v>161</v>
      </c>
      <c r="E133" s="19" t="s">
        <v>175</v>
      </c>
      <c r="F133" s="19"/>
      <c r="G133" s="83"/>
      <c r="H133" s="16"/>
      <c r="I133" s="16"/>
      <c r="J133" s="2"/>
    </row>
    <row r="134" spans="1:10" ht="14.25">
      <c r="A134" s="19"/>
      <c r="B134" s="19"/>
      <c r="C134" s="7"/>
      <c r="D134" s="17"/>
      <c r="E134" s="19" t="s">
        <v>1272</v>
      </c>
      <c r="F134" s="19" t="s">
        <v>1283</v>
      </c>
      <c r="G134" s="83" t="s">
        <v>1417</v>
      </c>
      <c r="H134" s="77" t="s">
        <v>365</v>
      </c>
      <c r="I134" s="77" t="s">
        <v>365</v>
      </c>
      <c r="J134" s="2"/>
    </row>
    <row r="135" spans="1:10" ht="14.25">
      <c r="A135" s="19"/>
      <c r="B135" s="19"/>
      <c r="C135" s="7"/>
      <c r="D135" s="17"/>
      <c r="E135" s="19"/>
      <c r="F135" s="19"/>
      <c r="G135" s="83"/>
      <c r="H135" s="77"/>
      <c r="I135" s="77"/>
      <c r="J135" s="2"/>
    </row>
    <row r="136" spans="1:10" ht="14.25">
      <c r="A136" s="19"/>
      <c r="B136" s="19"/>
      <c r="C136" s="7"/>
      <c r="D136" s="17"/>
      <c r="E136" s="19" t="s">
        <v>1273</v>
      </c>
      <c r="F136" s="19" t="s">
        <v>1274</v>
      </c>
      <c r="G136" s="83">
        <v>0</v>
      </c>
      <c r="H136" s="77" t="s">
        <v>365</v>
      </c>
      <c r="I136" s="77" t="s">
        <v>365</v>
      </c>
      <c r="J136" s="2"/>
    </row>
    <row r="137" spans="1:10" ht="14.25">
      <c r="A137" s="19"/>
      <c r="B137" s="19"/>
      <c r="C137" s="7"/>
      <c r="D137" s="17"/>
      <c r="E137" s="19" t="s">
        <v>365</v>
      </c>
      <c r="F137" s="19"/>
      <c r="G137" s="83"/>
      <c r="H137" s="77"/>
      <c r="I137" s="77"/>
      <c r="J137" s="2"/>
    </row>
    <row r="138" spans="1:10" ht="14.25">
      <c r="A138" s="19"/>
      <c r="B138" s="19"/>
      <c r="C138" s="7"/>
      <c r="D138" s="17"/>
      <c r="E138" s="19"/>
      <c r="F138" s="19"/>
      <c r="G138" s="83"/>
      <c r="H138" s="77"/>
      <c r="I138" s="77"/>
      <c r="J138" s="2"/>
    </row>
    <row r="139" spans="1:10" ht="14.25">
      <c r="A139" s="19"/>
      <c r="B139" s="19"/>
      <c r="C139" s="7"/>
      <c r="D139" s="17"/>
      <c r="E139" s="19" t="s">
        <v>1298</v>
      </c>
      <c r="F139" s="19" t="s">
        <v>1165</v>
      </c>
      <c r="G139" s="83">
        <v>17</v>
      </c>
      <c r="H139" s="77" t="s">
        <v>365</v>
      </c>
      <c r="I139" s="77" t="s">
        <v>365</v>
      </c>
      <c r="J139" s="2"/>
    </row>
    <row r="140" spans="1:10" ht="14.25">
      <c r="A140" s="19"/>
      <c r="B140" s="19"/>
      <c r="C140" s="7"/>
      <c r="D140" s="17"/>
      <c r="E140" s="19" t="s">
        <v>1166</v>
      </c>
      <c r="F140" s="21"/>
      <c r="G140" s="83"/>
      <c r="H140" s="77"/>
      <c r="I140" s="77"/>
      <c r="J140" s="2"/>
    </row>
    <row r="141" spans="1:10" ht="14.25">
      <c r="A141" s="21"/>
      <c r="B141" s="21"/>
      <c r="C141" s="14"/>
      <c r="D141" s="33"/>
      <c r="E141" s="21"/>
      <c r="F141" s="21"/>
      <c r="G141" s="84"/>
      <c r="H141" s="80"/>
      <c r="I141" s="80"/>
      <c r="J141" s="3"/>
    </row>
    <row r="142" spans="1:10" ht="14.25">
      <c r="A142" s="19"/>
      <c r="B142" s="19"/>
      <c r="C142" s="7"/>
      <c r="D142" s="17"/>
      <c r="E142" s="19" t="s">
        <v>1275</v>
      </c>
      <c r="F142" s="19" t="s">
        <v>1254</v>
      </c>
      <c r="G142" s="83"/>
      <c r="H142" s="77"/>
      <c r="I142" s="77"/>
      <c r="J142" s="2"/>
    </row>
    <row r="143" spans="1:10" ht="14.25">
      <c r="A143" s="19"/>
      <c r="B143" s="19"/>
      <c r="C143" s="7"/>
      <c r="D143" s="17"/>
      <c r="E143" s="19" t="s">
        <v>1276</v>
      </c>
      <c r="F143" s="19"/>
      <c r="G143" s="83"/>
      <c r="H143" s="77"/>
      <c r="I143" s="77"/>
      <c r="J143" s="2"/>
    </row>
    <row r="144" spans="1:10" ht="14.25">
      <c r="A144" s="19"/>
      <c r="B144" s="19"/>
      <c r="C144" s="7"/>
      <c r="D144" s="17"/>
      <c r="E144" s="19"/>
      <c r="F144" s="19"/>
      <c r="G144" s="83"/>
      <c r="H144" s="77"/>
      <c r="I144" s="77"/>
      <c r="J144" s="2"/>
    </row>
    <row r="145" spans="1:10" ht="14.25">
      <c r="A145" s="87" t="s">
        <v>374</v>
      </c>
      <c r="B145" s="87"/>
      <c r="C145" s="13"/>
      <c r="D145" s="193"/>
      <c r="E145" s="193"/>
      <c r="F145" s="87"/>
      <c r="G145" s="13"/>
      <c r="H145" s="152" t="s">
        <v>365</v>
      </c>
      <c r="I145" s="194" t="s">
        <v>365</v>
      </c>
      <c r="J145" s="195"/>
    </row>
    <row r="146" spans="1:10" ht="14.25">
      <c r="A146" s="89" t="s">
        <v>180</v>
      </c>
      <c r="B146" s="89"/>
      <c r="C146" s="91"/>
      <c r="D146" s="92"/>
      <c r="E146" s="92"/>
      <c r="F146" s="89"/>
      <c r="G146" s="230"/>
      <c r="H146" s="92">
        <f>SUM(H12:H145)</f>
        <v>6882000</v>
      </c>
      <c r="I146" s="92">
        <f>SUM(I12:I145)</f>
        <v>6485000</v>
      </c>
      <c r="J146" s="209"/>
    </row>
    <row r="147" spans="1:10" ht="14.25">
      <c r="A147" s="382" t="s">
        <v>1395</v>
      </c>
      <c r="B147" s="383"/>
      <c r="C147" s="383"/>
      <c r="D147" s="383"/>
      <c r="E147" s="383"/>
      <c r="F147" s="383"/>
      <c r="G147" s="383"/>
      <c r="H147" s="383"/>
      <c r="I147" s="383"/>
      <c r="J147" s="384"/>
    </row>
    <row r="148" spans="1:10" s="318" customFormat="1" ht="100.5" customHeight="1">
      <c r="A148" s="51" t="s">
        <v>1396</v>
      </c>
      <c r="B148" s="51" t="s">
        <v>1397</v>
      </c>
      <c r="C148" s="51" t="s">
        <v>1398</v>
      </c>
      <c r="D148" s="319" t="s">
        <v>1399</v>
      </c>
      <c r="E148" s="51" t="s">
        <v>1400</v>
      </c>
      <c r="F148" s="320" t="s">
        <v>1401</v>
      </c>
      <c r="G148" s="51" t="s">
        <v>1402</v>
      </c>
      <c r="H148" s="321">
        <v>357000</v>
      </c>
      <c r="I148" s="321">
        <v>208000</v>
      </c>
      <c r="J148" s="320" t="s">
        <v>1418</v>
      </c>
    </row>
    <row r="149" spans="1:10" ht="14.25">
      <c r="A149" s="281" t="s">
        <v>179</v>
      </c>
      <c r="B149" s="87"/>
      <c r="C149" s="213"/>
      <c r="D149" s="87"/>
      <c r="E149" s="213"/>
      <c r="F149" s="87"/>
      <c r="G149" s="213"/>
      <c r="H149" s="108"/>
      <c r="I149" s="282"/>
      <c r="J149" s="87"/>
    </row>
    <row r="150" spans="1:10" ht="14.25">
      <c r="A150" s="18" t="s">
        <v>374</v>
      </c>
      <c r="B150" s="19"/>
      <c r="C150" s="36"/>
      <c r="D150" s="19"/>
      <c r="E150" s="36"/>
      <c r="F150" s="19"/>
      <c r="G150" s="36"/>
      <c r="H150" s="78"/>
      <c r="I150" s="243"/>
      <c r="J150" s="19"/>
    </row>
    <row r="151" spans="1:10" ht="14.25">
      <c r="A151" s="89" t="s">
        <v>180</v>
      </c>
      <c r="B151" s="89"/>
      <c r="C151" s="91"/>
      <c r="D151" s="92"/>
      <c r="E151" s="92"/>
      <c r="F151" s="89"/>
      <c r="G151" s="230"/>
      <c r="H151" s="92">
        <v>357000</v>
      </c>
      <c r="I151" s="92">
        <v>208000</v>
      </c>
      <c r="J151" s="209"/>
    </row>
    <row r="152" spans="1:10" ht="14.25">
      <c r="A152" s="382" t="s">
        <v>1468</v>
      </c>
      <c r="B152" s="383"/>
      <c r="C152" s="383"/>
      <c r="D152" s="383"/>
      <c r="E152" s="383"/>
      <c r="F152" s="383"/>
      <c r="G152" s="383"/>
      <c r="H152" s="383"/>
      <c r="I152" s="383"/>
      <c r="J152" s="384"/>
    </row>
    <row r="153" spans="1:10" s="318" customFormat="1" ht="100.5" customHeight="1">
      <c r="A153" s="51" t="s">
        <v>1469</v>
      </c>
      <c r="B153" s="51" t="s">
        <v>1470</v>
      </c>
      <c r="C153" s="51" t="s">
        <v>1471</v>
      </c>
      <c r="D153" s="319" t="s">
        <v>1472</v>
      </c>
      <c r="E153" s="51" t="s">
        <v>1473</v>
      </c>
      <c r="F153" s="320" t="s">
        <v>1474</v>
      </c>
      <c r="G153" s="320" t="s">
        <v>1474</v>
      </c>
      <c r="H153" s="321">
        <v>80000</v>
      </c>
      <c r="I153" s="321">
        <v>80000</v>
      </c>
      <c r="J153" s="320"/>
    </row>
    <row r="154" spans="1:10" ht="14.25">
      <c r="A154" s="281" t="s">
        <v>179</v>
      </c>
      <c r="B154" s="87"/>
      <c r="C154" s="213"/>
      <c r="D154" s="87"/>
      <c r="E154" s="213"/>
      <c r="F154" s="87"/>
      <c r="G154" s="213"/>
      <c r="H154" s="108"/>
      <c r="I154" s="282"/>
      <c r="J154" s="87"/>
    </row>
    <row r="155" spans="1:10" ht="14.25">
      <c r="A155" s="18" t="s">
        <v>374</v>
      </c>
      <c r="B155" s="19"/>
      <c r="C155" s="36"/>
      <c r="D155" s="19"/>
      <c r="E155" s="36"/>
      <c r="F155" s="19"/>
      <c r="G155" s="36"/>
      <c r="H155" s="78"/>
      <c r="I155" s="243"/>
      <c r="J155" s="19"/>
    </row>
    <row r="156" spans="1:10" ht="14.25">
      <c r="A156" s="89" t="s">
        <v>180</v>
      </c>
      <c r="B156" s="89"/>
      <c r="C156" s="91"/>
      <c r="D156" s="92"/>
      <c r="E156" s="92"/>
      <c r="F156" s="89"/>
      <c r="G156" s="230"/>
      <c r="H156" s="92">
        <f>SUM(H153:H155)</f>
        <v>80000</v>
      </c>
      <c r="I156" s="92">
        <f>SUM(I153:I155)</f>
        <v>80000</v>
      </c>
      <c r="J156" s="209"/>
    </row>
    <row r="157" spans="1:10" ht="14.25">
      <c r="A157" s="125" t="s">
        <v>1287</v>
      </c>
      <c r="B157" s="126"/>
      <c r="C157" s="131"/>
      <c r="D157" s="132"/>
      <c r="E157" s="132"/>
      <c r="F157" s="133"/>
      <c r="G157" s="131"/>
      <c r="H157" s="132"/>
      <c r="I157" s="132"/>
      <c r="J157" s="130"/>
    </row>
    <row r="158" spans="1:10" ht="14.25">
      <c r="A158" s="20" t="s">
        <v>652</v>
      </c>
      <c r="B158" s="19"/>
      <c r="C158" s="19"/>
      <c r="D158" s="19" t="s">
        <v>365</v>
      </c>
      <c r="E158" s="19" t="s">
        <v>365</v>
      </c>
      <c r="F158" s="83" t="s">
        <v>365</v>
      </c>
      <c r="G158" s="83"/>
      <c r="H158" s="16"/>
      <c r="I158" s="16"/>
      <c r="J158" s="148"/>
    </row>
    <row r="159" spans="1:10" ht="14.25">
      <c r="A159" s="19" t="s">
        <v>653</v>
      </c>
      <c r="B159" s="19"/>
      <c r="C159" s="19"/>
      <c r="D159" s="19" t="s">
        <v>658</v>
      </c>
      <c r="E159" s="19" t="s">
        <v>1306</v>
      </c>
      <c r="F159" s="83" t="s">
        <v>190</v>
      </c>
      <c r="G159" s="83">
        <v>43.859</v>
      </c>
      <c r="H159" s="35"/>
      <c r="I159" s="35"/>
      <c r="J159" s="148" t="s">
        <v>1309</v>
      </c>
    </row>
    <row r="160" spans="1:10" ht="14.25">
      <c r="A160" s="19" t="s">
        <v>654</v>
      </c>
      <c r="B160" s="19"/>
      <c r="C160" s="19"/>
      <c r="D160" s="19" t="s">
        <v>659</v>
      </c>
      <c r="E160" s="19" t="s">
        <v>661</v>
      </c>
      <c r="F160" s="83"/>
      <c r="G160" s="83"/>
      <c r="H160" s="326">
        <v>305000000</v>
      </c>
      <c r="I160" s="333"/>
      <c r="J160" s="148" t="s">
        <v>1310</v>
      </c>
    </row>
    <row r="161" spans="1:10" ht="14.25">
      <c r="A161" s="19" t="s">
        <v>655</v>
      </c>
      <c r="B161" s="19"/>
      <c r="C161" s="19"/>
      <c r="D161" s="19"/>
      <c r="E161" s="19" t="s">
        <v>662</v>
      </c>
      <c r="F161" s="83" t="s">
        <v>1307</v>
      </c>
      <c r="G161" s="83">
        <v>103.36</v>
      </c>
      <c r="H161" s="326">
        <v>11917441.63</v>
      </c>
      <c r="I161" s="35" t="s">
        <v>1308</v>
      </c>
      <c r="J161" s="148" t="s">
        <v>1311</v>
      </c>
    </row>
    <row r="162" spans="1:10" ht="14.25">
      <c r="A162" s="19"/>
      <c r="B162" s="19"/>
      <c r="C162" s="19"/>
      <c r="D162" s="19"/>
      <c r="E162" s="19" t="s">
        <v>655</v>
      </c>
      <c r="F162" s="19"/>
      <c r="G162" s="19"/>
      <c r="H162" s="343">
        <v>3439000</v>
      </c>
      <c r="I162" s="35" t="s">
        <v>1308</v>
      </c>
      <c r="J162" s="148" t="s">
        <v>1312</v>
      </c>
    </row>
    <row r="163" spans="1:10" ht="14.25">
      <c r="A163" s="19"/>
      <c r="B163" s="19"/>
      <c r="C163" s="19"/>
      <c r="D163" s="19"/>
      <c r="E163" s="19"/>
      <c r="F163" s="19"/>
      <c r="G163" s="19"/>
      <c r="H163" s="326">
        <v>320356441.63</v>
      </c>
      <c r="I163" s="326">
        <v>252839451.68</v>
      </c>
      <c r="J163" s="148"/>
    </row>
    <row r="164" spans="1:10" ht="14.25">
      <c r="A164" s="19"/>
      <c r="B164" s="19"/>
      <c r="C164" s="19"/>
      <c r="D164" s="19"/>
      <c r="E164" s="19"/>
      <c r="F164" s="19"/>
      <c r="G164" s="19"/>
      <c r="H164" s="35"/>
      <c r="I164" s="35"/>
      <c r="J164" s="148" t="s">
        <v>1313</v>
      </c>
    </row>
    <row r="165" spans="1:10" ht="14.25">
      <c r="A165" s="302"/>
      <c r="B165" s="21"/>
      <c r="C165" s="185"/>
      <c r="D165" s="21"/>
      <c r="E165" s="21"/>
      <c r="F165" s="21"/>
      <c r="G165" s="21"/>
      <c r="H165" s="377"/>
      <c r="I165" s="377"/>
      <c r="J165" s="185"/>
    </row>
    <row r="166" spans="1:10" ht="14.25">
      <c r="A166" s="18"/>
      <c r="B166" s="18"/>
      <c r="C166" s="18"/>
      <c r="D166" s="18"/>
      <c r="E166" s="18"/>
      <c r="F166" s="18"/>
      <c r="G166" s="18"/>
      <c r="H166" s="170"/>
      <c r="I166" s="170"/>
      <c r="J166" s="214"/>
    </row>
    <row r="167" spans="1:10" ht="14.25">
      <c r="A167" s="19"/>
      <c r="B167" s="19"/>
      <c r="C167" s="19"/>
      <c r="D167" s="19"/>
      <c r="E167" s="19"/>
      <c r="F167" s="19"/>
      <c r="G167" s="19"/>
      <c r="H167" s="35"/>
      <c r="I167" s="35"/>
      <c r="J167" s="148"/>
    </row>
    <row r="168" spans="1:10" ht="14.25">
      <c r="A168" s="19" t="s">
        <v>656</v>
      </c>
      <c r="B168" s="19"/>
      <c r="C168" s="19"/>
      <c r="D168" s="19" t="s">
        <v>1315</v>
      </c>
      <c r="E168" s="19" t="s">
        <v>1316</v>
      </c>
      <c r="F168" s="83" t="s">
        <v>189</v>
      </c>
      <c r="G168" s="83">
        <v>85</v>
      </c>
      <c r="H168" s="333">
        <v>13000000</v>
      </c>
      <c r="I168" s="333">
        <v>7054309.92</v>
      </c>
      <c r="J168" s="148" t="s">
        <v>1309</v>
      </c>
    </row>
    <row r="169" spans="1:10" ht="14.25">
      <c r="A169" s="19" t="s">
        <v>1314</v>
      </c>
      <c r="B169" s="19"/>
      <c r="C169" s="19"/>
      <c r="D169" s="19"/>
      <c r="E169" s="19" t="s">
        <v>1317</v>
      </c>
      <c r="F169" s="19"/>
      <c r="G169" s="19"/>
      <c r="H169" s="35"/>
      <c r="I169" s="35"/>
      <c r="J169" s="148" t="s">
        <v>1318</v>
      </c>
    </row>
    <row r="170" spans="1:10" ht="14.25">
      <c r="A170" s="19"/>
      <c r="B170" s="19"/>
      <c r="C170" s="19"/>
      <c r="D170" s="19"/>
      <c r="E170" s="19"/>
      <c r="F170" s="19"/>
      <c r="G170" s="19"/>
      <c r="H170" s="35"/>
      <c r="I170" s="35"/>
      <c r="J170" s="148" t="s">
        <v>1319</v>
      </c>
    </row>
    <row r="171" spans="1:10" ht="14.25">
      <c r="A171" s="19"/>
      <c r="B171" s="19"/>
      <c r="C171" s="19"/>
      <c r="D171" s="19"/>
      <c r="E171" s="19"/>
      <c r="F171" s="19"/>
      <c r="G171" s="19"/>
      <c r="H171" s="35"/>
      <c r="I171" s="35"/>
      <c r="J171" s="148" t="s">
        <v>1320</v>
      </c>
    </row>
    <row r="172" spans="1:10" ht="14.25">
      <c r="A172" s="21"/>
      <c r="B172" s="21"/>
      <c r="C172" s="21"/>
      <c r="D172" s="21"/>
      <c r="E172" s="21"/>
      <c r="F172" s="21"/>
      <c r="G172" s="21"/>
      <c r="H172" s="377"/>
      <c r="I172" s="377"/>
      <c r="J172" s="185" t="s">
        <v>1321</v>
      </c>
    </row>
    <row r="173" spans="1:10" ht="14.25">
      <c r="A173" s="18" t="s">
        <v>178</v>
      </c>
      <c r="B173" s="18"/>
      <c r="C173" s="18"/>
      <c r="D173" s="18"/>
      <c r="E173" s="18"/>
      <c r="F173" s="18"/>
      <c r="G173" s="18"/>
      <c r="H173" s="170"/>
      <c r="I173" s="170"/>
      <c r="J173" s="214"/>
    </row>
    <row r="174" spans="1:10" ht="0.75" customHeight="1">
      <c r="A174" s="19"/>
      <c r="B174" s="19"/>
      <c r="C174" s="19"/>
      <c r="D174" s="19"/>
      <c r="E174" s="19"/>
      <c r="F174" s="19"/>
      <c r="G174" s="19"/>
      <c r="H174" s="35"/>
      <c r="I174" s="35"/>
      <c r="J174" s="2"/>
    </row>
    <row r="175" spans="1:10" ht="3.75" customHeight="1" hidden="1">
      <c r="A175" s="19"/>
      <c r="B175" s="19"/>
      <c r="C175" s="19"/>
      <c r="D175" s="19"/>
      <c r="E175" s="19"/>
      <c r="F175" s="19"/>
      <c r="G175" s="83"/>
      <c r="H175" s="326"/>
      <c r="I175" s="333"/>
      <c r="J175" s="2"/>
    </row>
    <row r="176" spans="1:10" ht="14.25" hidden="1">
      <c r="A176" s="19"/>
      <c r="B176" s="19"/>
      <c r="C176" s="19"/>
      <c r="D176" s="19"/>
      <c r="E176" s="19"/>
      <c r="F176" s="19" t="s">
        <v>365</v>
      </c>
      <c r="G176" s="22"/>
      <c r="H176" s="326" t="s">
        <v>365</v>
      </c>
      <c r="I176" s="326" t="s">
        <v>365</v>
      </c>
      <c r="J176" s="148"/>
    </row>
    <row r="177" spans="1:10" ht="14.25" hidden="1">
      <c r="A177" s="99"/>
      <c r="B177" s="19"/>
      <c r="C177" s="19"/>
      <c r="D177" s="36"/>
      <c r="E177" s="19"/>
      <c r="F177" s="36"/>
      <c r="G177" s="19"/>
      <c r="H177" s="339"/>
      <c r="I177" s="35"/>
      <c r="J177" s="148"/>
    </row>
    <row r="178" spans="1:10" ht="14.25" hidden="1">
      <c r="A178" s="35"/>
      <c r="B178" s="19"/>
      <c r="C178" s="19"/>
      <c r="D178" s="19"/>
      <c r="E178" s="19"/>
      <c r="F178" s="19"/>
      <c r="G178" s="7"/>
      <c r="H178" s="35"/>
      <c r="I178" s="35"/>
      <c r="J178" s="148"/>
    </row>
    <row r="179" spans="1:10" ht="14.25" hidden="1">
      <c r="A179" s="35"/>
      <c r="B179" s="19"/>
      <c r="C179" s="19"/>
      <c r="D179" s="19"/>
      <c r="E179" s="19"/>
      <c r="F179" s="19"/>
      <c r="G179" s="7"/>
      <c r="H179" s="35"/>
      <c r="I179" s="35"/>
      <c r="J179" s="148"/>
    </row>
    <row r="180" spans="1:10" ht="14.25" hidden="1">
      <c r="A180" s="35"/>
      <c r="B180" s="19"/>
      <c r="C180" s="19"/>
      <c r="D180" s="19"/>
      <c r="E180" s="19"/>
      <c r="F180" s="19"/>
      <c r="G180" s="7"/>
      <c r="H180" s="35"/>
      <c r="I180" s="35"/>
      <c r="J180" s="148"/>
    </row>
    <row r="181" spans="1:10" ht="14.25" hidden="1">
      <c r="A181" s="19" t="s">
        <v>178</v>
      </c>
      <c r="B181" s="19"/>
      <c r="C181" s="19"/>
      <c r="D181" s="19"/>
      <c r="E181" s="19"/>
      <c r="F181" s="19"/>
      <c r="G181" s="19"/>
      <c r="H181" s="35"/>
      <c r="I181" s="35"/>
      <c r="J181" s="19"/>
    </row>
    <row r="182" spans="1:10" ht="14.25">
      <c r="A182" s="281" t="s">
        <v>179</v>
      </c>
      <c r="B182" s="87"/>
      <c r="C182" s="213"/>
      <c r="D182" s="87"/>
      <c r="E182" s="213"/>
      <c r="F182" s="87"/>
      <c r="G182" s="213"/>
      <c r="H182" s="344">
        <v>8027500</v>
      </c>
      <c r="I182" s="345">
        <v>7654500</v>
      </c>
      <c r="J182" s="87"/>
    </row>
    <row r="183" spans="1:10" ht="14.25">
      <c r="A183" s="18" t="s">
        <v>374</v>
      </c>
      <c r="B183" s="19"/>
      <c r="C183" s="36"/>
      <c r="D183" s="19"/>
      <c r="E183" s="36"/>
      <c r="F183" s="19"/>
      <c r="G183" s="36"/>
      <c r="H183" s="333"/>
      <c r="I183" s="346"/>
      <c r="J183" s="19"/>
    </row>
    <row r="184" spans="1:10" ht="14.25">
      <c r="A184" s="19" t="s">
        <v>1322</v>
      </c>
      <c r="B184" s="19"/>
      <c r="C184" s="36"/>
      <c r="D184" s="19"/>
      <c r="E184" s="36"/>
      <c r="F184" s="19"/>
      <c r="G184" s="36"/>
      <c r="H184" s="333">
        <v>4420000</v>
      </c>
      <c r="I184" s="346">
        <v>4254004.589</v>
      </c>
      <c r="J184" s="19" t="s">
        <v>1326</v>
      </c>
    </row>
    <row r="185" spans="1:10" ht="14.25">
      <c r="A185" s="19" t="s">
        <v>1323</v>
      </c>
      <c r="B185" s="19"/>
      <c r="C185" s="36"/>
      <c r="D185" s="19"/>
      <c r="E185" s="36"/>
      <c r="F185" s="19"/>
      <c r="G185" s="36"/>
      <c r="H185" s="333"/>
      <c r="I185" s="346"/>
      <c r="J185" s="19" t="s">
        <v>1327</v>
      </c>
    </row>
    <row r="186" spans="1:10" ht="14.25">
      <c r="A186" s="19" t="s">
        <v>1324</v>
      </c>
      <c r="B186" s="19"/>
      <c r="C186" s="36"/>
      <c r="D186" s="19"/>
      <c r="E186" s="36"/>
      <c r="F186" s="19"/>
      <c r="G186" s="36"/>
      <c r="H186" s="333"/>
      <c r="I186" s="346"/>
      <c r="J186" s="19" t="s">
        <v>1328</v>
      </c>
    </row>
    <row r="187" spans="1:10" ht="14.25">
      <c r="A187" s="19" t="s">
        <v>1325</v>
      </c>
      <c r="B187" s="19"/>
      <c r="C187" s="36"/>
      <c r="D187" s="19"/>
      <c r="E187" s="36"/>
      <c r="F187" s="19"/>
      <c r="G187" s="36"/>
      <c r="H187" s="333"/>
      <c r="I187" s="346"/>
      <c r="J187" s="19"/>
    </row>
    <row r="188" spans="1:10" ht="14.25">
      <c r="A188" s="21"/>
      <c r="B188" s="21"/>
      <c r="C188" s="63"/>
      <c r="D188" s="21"/>
      <c r="E188" s="63"/>
      <c r="F188" s="21"/>
      <c r="G188" s="63"/>
      <c r="H188" s="79"/>
      <c r="I188" s="256"/>
      <c r="J188" s="21"/>
    </row>
    <row r="189" spans="1:10" ht="14.25">
      <c r="A189" s="252" t="s">
        <v>180</v>
      </c>
      <c r="B189" s="252"/>
      <c r="C189" s="252"/>
      <c r="D189" s="252"/>
      <c r="E189" s="253"/>
      <c r="F189" s="252"/>
      <c r="G189" s="254"/>
      <c r="H189" s="66">
        <f>SUM(H163:H188)</f>
        <v>345803941.63</v>
      </c>
      <c r="I189" s="255">
        <f>SUM(I163:I188)</f>
        <v>271802266.189</v>
      </c>
      <c r="J189" s="252"/>
    </row>
    <row r="190" spans="1:10" ht="14.25">
      <c r="A190" s="125" t="s">
        <v>191</v>
      </c>
      <c r="B190" s="133"/>
      <c r="C190" s="131"/>
      <c r="D190" s="132"/>
      <c r="E190" s="132"/>
      <c r="F190" s="133"/>
      <c r="G190" s="131"/>
      <c r="H190" s="132"/>
      <c r="I190" s="134"/>
      <c r="J190" s="128"/>
    </row>
    <row r="191" spans="1:10" ht="14.25">
      <c r="A191" s="44" t="s">
        <v>182</v>
      </c>
      <c r="B191" s="19"/>
      <c r="C191" s="19"/>
      <c r="D191" s="19"/>
      <c r="E191" s="16"/>
      <c r="F191" s="19"/>
      <c r="G191" s="9"/>
      <c r="H191" s="58"/>
      <c r="I191" s="58"/>
      <c r="J191" s="42"/>
    </row>
    <row r="192" spans="1:10" ht="81" customHeight="1">
      <c r="A192" s="350" t="s">
        <v>1467</v>
      </c>
      <c r="B192" s="350"/>
      <c r="C192" s="350" t="s">
        <v>1460</v>
      </c>
      <c r="D192" s="350" t="s">
        <v>1461</v>
      </c>
      <c r="E192" s="168" t="s">
        <v>1462</v>
      </c>
      <c r="F192" s="350" t="s">
        <v>1463</v>
      </c>
      <c r="G192" s="149" t="s">
        <v>1464</v>
      </c>
      <c r="H192" s="31"/>
      <c r="I192" s="366" t="s">
        <v>1502</v>
      </c>
      <c r="J192" s="367" t="s">
        <v>1465</v>
      </c>
    </row>
    <row r="193" spans="1:10" ht="66" customHeight="1">
      <c r="A193" s="19"/>
      <c r="B193" s="19"/>
      <c r="C193" s="19"/>
      <c r="D193" s="19"/>
      <c r="E193" s="368" t="s">
        <v>1466</v>
      </c>
      <c r="F193" s="340" t="s">
        <v>1494</v>
      </c>
      <c r="G193" s="340" t="s">
        <v>1493</v>
      </c>
      <c r="H193" s="199"/>
      <c r="I193" s="369" t="s">
        <v>1495</v>
      </c>
      <c r="J193" s="148"/>
    </row>
    <row r="194" spans="1:10" ht="33" customHeight="1">
      <c r="A194" s="21"/>
      <c r="B194" s="21"/>
      <c r="C194" s="21"/>
      <c r="D194" s="21"/>
      <c r="E194" s="403" t="s">
        <v>1488</v>
      </c>
      <c r="F194" s="350" t="s">
        <v>1487</v>
      </c>
      <c r="G194" s="350" t="s">
        <v>1489</v>
      </c>
      <c r="H194" s="404"/>
      <c r="I194" s="405" t="s">
        <v>1503</v>
      </c>
      <c r="J194" s="185"/>
    </row>
    <row r="195" spans="1:10" ht="96" customHeight="1">
      <c r="A195" s="18"/>
      <c r="B195" s="18"/>
      <c r="C195" s="18"/>
      <c r="D195" s="18"/>
      <c r="E195" s="406" t="s">
        <v>1490</v>
      </c>
      <c r="F195" s="398" t="s">
        <v>1491</v>
      </c>
      <c r="G195" s="398" t="s">
        <v>1492</v>
      </c>
      <c r="H195" s="407"/>
      <c r="I195" s="408" t="s">
        <v>1504</v>
      </c>
      <c r="J195" s="214"/>
    </row>
    <row r="196" spans="1:10" ht="66" customHeight="1">
      <c r="A196" s="19"/>
      <c r="B196" s="19"/>
      <c r="C196" s="19"/>
      <c r="D196" s="19"/>
      <c r="E196" s="388"/>
      <c r="F196" s="340" t="s">
        <v>1496</v>
      </c>
      <c r="G196" s="340" t="s">
        <v>1497</v>
      </c>
      <c r="H196" s="199"/>
      <c r="I196" s="369" t="s">
        <v>1505</v>
      </c>
      <c r="J196" s="148"/>
    </row>
    <row r="197" spans="1:10" ht="14.25">
      <c r="A197" s="87" t="s">
        <v>178</v>
      </c>
      <c r="B197" s="87"/>
      <c r="C197" s="87"/>
      <c r="D197" s="87"/>
      <c r="E197" s="87"/>
      <c r="F197" s="87"/>
      <c r="G197" s="13"/>
      <c r="H197" s="108"/>
      <c r="I197" s="109"/>
      <c r="J197" s="13"/>
    </row>
    <row r="198" spans="1:10" ht="14.25">
      <c r="A198" s="87" t="s">
        <v>179</v>
      </c>
      <c r="B198" s="87"/>
      <c r="C198" s="87"/>
      <c r="D198" s="87"/>
      <c r="E198" s="87"/>
      <c r="F198" s="87"/>
      <c r="G198" s="13"/>
      <c r="H198" s="108"/>
      <c r="I198" s="109"/>
      <c r="J198" s="13"/>
    </row>
    <row r="199" spans="1:10" ht="14.25">
      <c r="A199" s="19" t="s">
        <v>374</v>
      </c>
      <c r="B199" s="19"/>
      <c r="C199" s="19"/>
      <c r="D199" s="19"/>
      <c r="E199" s="19"/>
      <c r="F199" s="19"/>
      <c r="G199" s="7"/>
      <c r="H199" s="77"/>
      <c r="I199" s="77"/>
      <c r="J199" s="7"/>
    </row>
    <row r="200" spans="1:10" ht="14.25">
      <c r="A200" s="89" t="s">
        <v>180</v>
      </c>
      <c r="B200" s="89"/>
      <c r="C200" s="89"/>
      <c r="D200" s="89"/>
      <c r="E200" s="89"/>
      <c r="F200" s="89"/>
      <c r="G200" s="91"/>
      <c r="H200" s="92"/>
      <c r="I200" s="92">
        <v>8846050</v>
      </c>
      <c r="J200" s="91"/>
    </row>
    <row r="201" spans="1:10" ht="14.25">
      <c r="A201" s="125" t="s">
        <v>1299</v>
      </c>
      <c r="B201" s="133"/>
      <c r="C201" s="133"/>
      <c r="D201" s="133"/>
      <c r="E201" s="133"/>
      <c r="F201" s="133"/>
      <c r="G201" s="131"/>
      <c r="H201" s="132"/>
      <c r="I201" s="132"/>
      <c r="J201" s="130"/>
    </row>
    <row r="202" spans="1:11" ht="14.25">
      <c r="A202" s="300" t="s">
        <v>28</v>
      </c>
      <c r="B202" s="284"/>
      <c r="C202" s="285"/>
      <c r="D202" s="285"/>
      <c r="E202" s="285"/>
      <c r="F202" s="285"/>
      <c r="G202" s="285"/>
      <c r="H202" s="286"/>
      <c r="I202" s="286"/>
      <c r="J202" s="285"/>
      <c r="K202" s="287"/>
    </row>
    <row r="203" spans="1:11" s="40" customFormat="1" ht="60.75">
      <c r="A203" s="304" t="s">
        <v>1288</v>
      </c>
      <c r="B203" s="304" t="s">
        <v>1289</v>
      </c>
      <c r="C203" s="304" t="s">
        <v>1290</v>
      </c>
      <c r="D203" s="304" t="s">
        <v>1291</v>
      </c>
      <c r="E203" s="304" t="s">
        <v>1292</v>
      </c>
      <c r="F203" s="304" t="s">
        <v>1293</v>
      </c>
      <c r="G203" s="304" t="s">
        <v>401</v>
      </c>
      <c r="H203" s="305">
        <v>100000</v>
      </c>
      <c r="I203" s="315">
        <v>12700</v>
      </c>
      <c r="J203" s="304" t="s">
        <v>1330</v>
      </c>
      <c r="K203" s="306"/>
    </row>
    <row r="204" spans="1:11" s="40" customFormat="1" ht="20.25">
      <c r="A204" s="304"/>
      <c r="B204" s="304"/>
      <c r="C204" s="304"/>
      <c r="D204" s="304"/>
      <c r="E204" s="304" t="s">
        <v>1331</v>
      </c>
      <c r="F204" s="304" t="s">
        <v>1332</v>
      </c>
      <c r="G204" s="304" t="s">
        <v>1333</v>
      </c>
      <c r="H204" s="305">
        <v>500000</v>
      </c>
      <c r="I204" s="315">
        <v>228390</v>
      </c>
      <c r="J204" s="304" t="s">
        <v>1334</v>
      </c>
      <c r="K204" s="306"/>
    </row>
    <row r="205" spans="1:11" s="40" customFormat="1" ht="49.5" customHeight="1">
      <c r="A205" s="87"/>
      <c r="B205" s="87"/>
      <c r="C205" s="87"/>
      <c r="D205" s="87"/>
      <c r="E205" s="304" t="s">
        <v>1294</v>
      </c>
      <c r="F205" s="307" t="s">
        <v>1295</v>
      </c>
      <c r="G205" s="308" t="s">
        <v>401</v>
      </c>
      <c r="H205" s="309">
        <v>3000000</v>
      </c>
      <c r="I205" s="315">
        <v>5064000</v>
      </c>
      <c r="J205" s="304" t="s">
        <v>1335</v>
      </c>
      <c r="K205" s="306"/>
    </row>
    <row r="206" spans="1:11" s="40" customFormat="1" ht="50.25" customHeight="1">
      <c r="A206" s="87"/>
      <c r="B206" s="87"/>
      <c r="C206" s="87"/>
      <c r="D206" s="87"/>
      <c r="E206" s="304" t="s">
        <v>1336</v>
      </c>
      <c r="F206" s="307" t="s">
        <v>1337</v>
      </c>
      <c r="G206" s="308" t="s">
        <v>1338</v>
      </c>
      <c r="H206" s="309">
        <v>500000</v>
      </c>
      <c r="I206" s="315">
        <v>706250</v>
      </c>
      <c r="J206" s="304"/>
      <c r="K206" s="306"/>
    </row>
    <row r="207" spans="1:11" s="312" customFormat="1" ht="58.5" customHeight="1">
      <c r="A207" s="304" t="s">
        <v>1339</v>
      </c>
      <c r="B207" s="304" t="s">
        <v>1296</v>
      </c>
      <c r="C207" s="304" t="s">
        <v>1340</v>
      </c>
      <c r="D207" s="304" t="s">
        <v>1341</v>
      </c>
      <c r="E207" s="304" t="s">
        <v>1342</v>
      </c>
      <c r="F207" s="307" t="s">
        <v>1343</v>
      </c>
      <c r="G207" s="304" t="s">
        <v>401</v>
      </c>
      <c r="H207" s="310">
        <v>600000</v>
      </c>
      <c r="I207" s="316">
        <v>450000</v>
      </c>
      <c r="J207" s="304"/>
      <c r="K207" s="311"/>
    </row>
    <row r="208" spans="1:11" s="314" customFormat="1" ht="54" customHeight="1">
      <c r="A208" s="308"/>
      <c r="B208" s="308"/>
      <c r="C208" s="308"/>
      <c r="D208" s="308"/>
      <c r="E208" s="304" t="s">
        <v>1344</v>
      </c>
      <c r="F208" s="307" t="s">
        <v>1345</v>
      </c>
      <c r="G208" s="308" t="s">
        <v>401</v>
      </c>
      <c r="H208" s="309">
        <v>100000</v>
      </c>
      <c r="I208" s="315"/>
      <c r="J208" s="304" t="s">
        <v>1346</v>
      </c>
      <c r="K208" s="313"/>
    </row>
    <row r="209" spans="1:11" s="314" customFormat="1" ht="42.75" customHeight="1">
      <c r="A209" s="308"/>
      <c r="B209" s="308"/>
      <c r="C209" s="308"/>
      <c r="D209" s="308"/>
      <c r="E209" s="304" t="s">
        <v>1347</v>
      </c>
      <c r="F209" s="307" t="s">
        <v>1348</v>
      </c>
      <c r="G209" s="308" t="s">
        <v>401</v>
      </c>
      <c r="H209" s="309">
        <v>500000</v>
      </c>
      <c r="I209" s="315">
        <v>397500</v>
      </c>
      <c r="J209" s="304"/>
      <c r="K209" s="313"/>
    </row>
    <row r="210" spans="1:11" s="314" customFormat="1" ht="47.25" customHeight="1">
      <c r="A210" s="308"/>
      <c r="B210" s="308"/>
      <c r="C210" s="308"/>
      <c r="D210" s="308"/>
      <c r="E210" s="304" t="s">
        <v>1349</v>
      </c>
      <c r="F210" s="307" t="s">
        <v>1350</v>
      </c>
      <c r="G210" s="308" t="s">
        <v>1351</v>
      </c>
      <c r="H210" s="309">
        <v>200000</v>
      </c>
      <c r="I210" s="315"/>
      <c r="J210" s="304" t="s">
        <v>1352</v>
      </c>
      <c r="K210" s="313"/>
    </row>
    <row r="211" spans="1:11" s="314" customFormat="1" ht="57.75" customHeight="1">
      <c r="A211" s="308"/>
      <c r="B211" s="308"/>
      <c r="C211" s="308"/>
      <c r="D211" s="308"/>
      <c r="E211" s="304" t="s">
        <v>1353</v>
      </c>
      <c r="F211" s="307" t="s">
        <v>1354</v>
      </c>
      <c r="G211" s="308" t="s">
        <v>1355</v>
      </c>
      <c r="H211" s="309">
        <v>200000</v>
      </c>
      <c r="I211" s="315"/>
      <c r="J211" s="304" t="s">
        <v>1356</v>
      </c>
      <c r="K211" s="313"/>
    </row>
    <row r="212" spans="1:11" s="314" customFormat="1" ht="30.75" customHeight="1">
      <c r="A212" s="308"/>
      <c r="B212" s="308"/>
      <c r="C212" s="308"/>
      <c r="D212" s="304" t="s">
        <v>1362</v>
      </c>
      <c r="E212" s="304" t="s">
        <v>1357</v>
      </c>
      <c r="F212" s="307" t="s">
        <v>1358</v>
      </c>
      <c r="G212" s="308" t="s">
        <v>401</v>
      </c>
      <c r="H212" s="309">
        <v>1000000</v>
      </c>
      <c r="I212" s="315">
        <v>688589.2</v>
      </c>
      <c r="J212" s="304" t="s">
        <v>1359</v>
      </c>
      <c r="K212" s="313"/>
    </row>
    <row r="213" spans="1:11" s="314" customFormat="1" ht="27.75" customHeight="1">
      <c r="A213" s="308"/>
      <c r="B213" s="308"/>
      <c r="C213" s="308"/>
      <c r="D213" s="304"/>
      <c r="E213" s="304" t="s">
        <v>1360</v>
      </c>
      <c r="F213" s="307" t="s">
        <v>1361</v>
      </c>
      <c r="G213" s="308" t="s">
        <v>401</v>
      </c>
      <c r="H213" s="309">
        <v>500000</v>
      </c>
      <c r="I213" s="315"/>
      <c r="J213" s="304" t="s">
        <v>1369</v>
      </c>
      <c r="K213" s="313"/>
    </row>
    <row r="214" spans="1:11" s="314" customFormat="1" ht="96" customHeight="1">
      <c r="A214" s="397" t="s">
        <v>1297</v>
      </c>
      <c r="B214" s="397" t="s">
        <v>1363</v>
      </c>
      <c r="C214" s="397" t="s">
        <v>1364</v>
      </c>
      <c r="D214" s="397" t="s">
        <v>1365</v>
      </c>
      <c r="E214" s="397" t="s">
        <v>1366</v>
      </c>
      <c r="F214" s="398" t="s">
        <v>1367</v>
      </c>
      <c r="G214" s="49" t="s">
        <v>1368</v>
      </c>
      <c r="H214" s="399">
        <v>100000</v>
      </c>
      <c r="I214" s="400">
        <v>100000</v>
      </c>
      <c r="J214" s="397" t="s">
        <v>1372</v>
      </c>
      <c r="K214" s="313"/>
    </row>
    <row r="215" spans="1:11" s="314" customFormat="1" ht="32.25" customHeight="1">
      <c r="A215" s="168"/>
      <c r="B215" s="168"/>
      <c r="C215" s="168"/>
      <c r="D215" s="168"/>
      <c r="E215" s="168" t="s">
        <v>1370</v>
      </c>
      <c r="F215" s="350" t="s">
        <v>1371</v>
      </c>
      <c r="G215" s="149" t="s">
        <v>1368</v>
      </c>
      <c r="H215" s="395">
        <v>300000</v>
      </c>
      <c r="I215" s="396">
        <v>300000</v>
      </c>
      <c r="J215" s="168" t="s">
        <v>1372</v>
      </c>
      <c r="K215" s="313"/>
    </row>
    <row r="216" spans="1:11" s="314" customFormat="1" ht="33" customHeight="1">
      <c r="A216" s="304"/>
      <c r="B216" s="304"/>
      <c r="C216" s="304"/>
      <c r="D216" s="304"/>
      <c r="E216" s="304" t="s">
        <v>1373</v>
      </c>
      <c r="F216" s="307" t="s">
        <v>1374</v>
      </c>
      <c r="G216" s="304" t="s">
        <v>1375</v>
      </c>
      <c r="H216" s="309">
        <v>14000000</v>
      </c>
      <c r="I216" s="315">
        <v>14000000</v>
      </c>
      <c r="J216" s="304"/>
      <c r="K216" s="313"/>
    </row>
    <row r="217" spans="1:11" s="314" customFormat="1" ht="27" customHeight="1">
      <c r="A217" s="304"/>
      <c r="B217" s="304"/>
      <c r="C217" s="304"/>
      <c r="D217" s="304"/>
      <c r="E217" s="304" t="s">
        <v>1376</v>
      </c>
      <c r="F217" s="307" t="s">
        <v>1377</v>
      </c>
      <c r="G217" s="304" t="s">
        <v>1375</v>
      </c>
      <c r="H217" s="309">
        <v>100000</v>
      </c>
      <c r="I217" s="315">
        <v>100000</v>
      </c>
      <c r="J217" s="304" t="s">
        <v>1372</v>
      </c>
      <c r="K217" s="313"/>
    </row>
    <row r="218" spans="1:11" s="314" customFormat="1" ht="33" customHeight="1">
      <c r="A218" s="304"/>
      <c r="B218" s="304"/>
      <c r="C218" s="304"/>
      <c r="D218" s="304" t="s">
        <v>1378</v>
      </c>
      <c r="E218" s="304" t="s">
        <v>1379</v>
      </c>
      <c r="F218" s="307" t="s">
        <v>1380</v>
      </c>
      <c r="G218" s="304" t="s">
        <v>1368</v>
      </c>
      <c r="H218" s="309">
        <v>250000</v>
      </c>
      <c r="I218" s="315">
        <v>45000</v>
      </c>
      <c r="J218" s="304"/>
      <c r="K218" s="313"/>
    </row>
    <row r="219" spans="1:11" s="40" customFormat="1" ht="33.75" customHeight="1">
      <c r="A219" s="87"/>
      <c r="B219" s="87"/>
      <c r="C219" s="87"/>
      <c r="D219" s="87"/>
      <c r="E219" s="304" t="s">
        <v>1381</v>
      </c>
      <c r="F219" s="307" t="s">
        <v>1382</v>
      </c>
      <c r="G219" s="308" t="s">
        <v>1383</v>
      </c>
      <c r="H219" s="309">
        <v>200000</v>
      </c>
      <c r="I219" s="315">
        <v>18370</v>
      </c>
      <c r="J219" s="304" t="s">
        <v>1384</v>
      </c>
      <c r="K219" s="306"/>
    </row>
    <row r="220" spans="1:11" s="40" customFormat="1" ht="45" customHeight="1">
      <c r="A220" s="87"/>
      <c r="B220" s="87"/>
      <c r="C220" s="87"/>
      <c r="D220" s="87"/>
      <c r="E220" s="304" t="s">
        <v>1385</v>
      </c>
      <c r="F220" s="307" t="s">
        <v>1386</v>
      </c>
      <c r="G220" s="307" t="s">
        <v>1387</v>
      </c>
      <c r="H220" s="309">
        <v>1000000</v>
      </c>
      <c r="I220" s="315">
        <v>97778</v>
      </c>
      <c r="J220" s="304" t="s">
        <v>1388</v>
      </c>
      <c r="K220" s="306"/>
    </row>
    <row r="221" spans="1:10" ht="14.25">
      <c r="A221" s="261" t="s">
        <v>178</v>
      </c>
      <c r="B221" s="288"/>
      <c r="C221" s="288"/>
      <c r="D221" s="288"/>
      <c r="E221" s="288"/>
      <c r="F221" s="288"/>
      <c r="G221" s="273"/>
      <c r="H221" s="259"/>
      <c r="I221" s="317"/>
      <c r="J221" s="258"/>
    </row>
    <row r="222" spans="1:10" ht="14.25">
      <c r="A222" s="296" t="s">
        <v>179</v>
      </c>
      <c r="B222" s="288"/>
      <c r="C222" s="288"/>
      <c r="D222" s="288"/>
      <c r="E222" s="288"/>
      <c r="F222" s="288"/>
      <c r="G222" s="273"/>
      <c r="H222" s="289"/>
      <c r="I222" s="151"/>
      <c r="J222" s="273"/>
    </row>
    <row r="223" spans="1:10" ht="14.25">
      <c r="A223" s="296" t="s">
        <v>374</v>
      </c>
      <c r="B223" s="290"/>
      <c r="C223" s="290"/>
      <c r="D223" s="290"/>
      <c r="E223" s="290"/>
      <c r="F223" s="290"/>
      <c r="G223" s="291"/>
      <c r="H223" s="292"/>
      <c r="I223" s="153"/>
      <c r="J223" s="291"/>
    </row>
    <row r="224" spans="1:10" ht="14.25">
      <c r="A224" s="297" t="s">
        <v>180</v>
      </c>
      <c r="B224" s="294"/>
      <c r="C224" s="294"/>
      <c r="D224" s="294"/>
      <c r="E224" s="294"/>
      <c r="F224" s="294"/>
      <c r="G224" s="295"/>
      <c r="H224" s="299">
        <f>SUM(H203:H220)</f>
        <v>23150000</v>
      </c>
      <c r="I224" s="299">
        <f>SUM(I203:I223)</f>
        <v>22208577.2</v>
      </c>
      <c r="J224" s="293"/>
    </row>
    <row r="225" spans="1:10" ht="14.25">
      <c r="A225" s="298" t="s">
        <v>295</v>
      </c>
      <c r="B225" s="145"/>
      <c r="C225" s="145"/>
      <c r="D225" s="145"/>
      <c r="E225" s="145"/>
      <c r="F225" s="145"/>
      <c r="G225" s="131"/>
      <c r="H225" s="132"/>
      <c r="I225" s="132"/>
      <c r="J225" s="130"/>
    </row>
    <row r="226" spans="1:10" s="318" customFormat="1" ht="111.75">
      <c r="A226" s="347" t="s">
        <v>1423</v>
      </c>
      <c r="B226" s="149"/>
      <c r="C226" s="168" t="s">
        <v>1424</v>
      </c>
      <c r="D226" s="348" t="s">
        <v>1425</v>
      </c>
      <c r="E226" s="168" t="s">
        <v>1426</v>
      </c>
      <c r="F226" s="349" t="s">
        <v>1427</v>
      </c>
      <c r="G226" s="350" t="s">
        <v>1428</v>
      </c>
      <c r="H226" s="351">
        <v>900000</v>
      </c>
      <c r="I226" s="374">
        <v>364229</v>
      </c>
      <c r="J226" s="352"/>
    </row>
    <row r="227" spans="1:10" ht="51.75">
      <c r="A227" s="353" t="s">
        <v>1429</v>
      </c>
      <c r="B227" s="87"/>
      <c r="C227" s="354" t="s">
        <v>1430</v>
      </c>
      <c r="D227" s="355" t="s">
        <v>1431</v>
      </c>
      <c r="E227" s="304" t="s">
        <v>1432</v>
      </c>
      <c r="F227" s="356" t="s">
        <v>1433</v>
      </c>
      <c r="G227" s="355" t="s">
        <v>1434</v>
      </c>
      <c r="H227" s="305">
        <v>28000</v>
      </c>
      <c r="I227" s="373">
        <v>14000</v>
      </c>
      <c r="J227" s="13"/>
    </row>
    <row r="228" spans="1:10" ht="20.25">
      <c r="A228" s="87"/>
      <c r="B228" s="87"/>
      <c r="C228" s="87"/>
      <c r="D228" s="357"/>
      <c r="E228" s="87"/>
      <c r="F228" s="358" t="s">
        <v>1435</v>
      </c>
      <c r="G228" s="359" t="s">
        <v>1436</v>
      </c>
      <c r="H228" s="305">
        <v>65500</v>
      </c>
      <c r="I228" s="373">
        <v>14700</v>
      </c>
      <c r="J228" s="360"/>
    </row>
    <row r="229" spans="1:10" ht="30">
      <c r="A229" s="87"/>
      <c r="B229" s="304" t="s">
        <v>1437</v>
      </c>
      <c r="C229" s="304" t="s">
        <v>1438</v>
      </c>
      <c r="D229" s="307" t="s">
        <v>1439</v>
      </c>
      <c r="E229" s="355" t="s">
        <v>1440</v>
      </c>
      <c r="F229" s="361" t="s">
        <v>1441</v>
      </c>
      <c r="G229" s="362" t="s">
        <v>1442</v>
      </c>
      <c r="H229" s="364">
        <v>145000</v>
      </c>
      <c r="I229" s="373">
        <v>3829</v>
      </c>
      <c r="J229" s="13"/>
    </row>
    <row r="230" spans="1:10" ht="60.75">
      <c r="A230" s="304" t="s">
        <v>1443</v>
      </c>
      <c r="B230" s="304" t="s">
        <v>1444</v>
      </c>
      <c r="C230" s="307" t="s">
        <v>1445</v>
      </c>
      <c r="D230" s="307" t="s">
        <v>1446</v>
      </c>
      <c r="E230" s="307" t="s">
        <v>1447</v>
      </c>
      <c r="F230" s="363" t="s">
        <v>1448</v>
      </c>
      <c r="G230" s="359" t="s">
        <v>1449</v>
      </c>
      <c r="H230" s="305">
        <v>1000000</v>
      </c>
      <c r="I230" s="373">
        <v>945778.21</v>
      </c>
      <c r="J230" s="13"/>
    </row>
    <row r="231" spans="1:10" ht="51">
      <c r="A231" s="307" t="s">
        <v>1450</v>
      </c>
      <c r="B231" s="87"/>
      <c r="C231" s="307" t="s">
        <v>1451</v>
      </c>
      <c r="D231" s="307" t="s">
        <v>1452</v>
      </c>
      <c r="E231" s="307" t="s">
        <v>1453</v>
      </c>
      <c r="F231" s="358" t="s">
        <v>1454</v>
      </c>
      <c r="G231" s="307" t="s">
        <v>1455</v>
      </c>
      <c r="H231" s="305">
        <v>180000</v>
      </c>
      <c r="I231" s="373">
        <v>67500</v>
      </c>
      <c r="J231" s="13"/>
    </row>
    <row r="232" spans="1:10" ht="40.5">
      <c r="A232" s="307"/>
      <c r="B232" s="87"/>
      <c r="C232" s="307" t="s">
        <v>1456</v>
      </c>
      <c r="D232" s="307" t="s">
        <v>1457</v>
      </c>
      <c r="E232" s="307" t="s">
        <v>1457</v>
      </c>
      <c r="F232" s="365" t="s">
        <v>1458</v>
      </c>
      <c r="G232" s="307" t="s">
        <v>1459</v>
      </c>
      <c r="H232" s="305">
        <v>500000</v>
      </c>
      <c r="I232" s="373">
        <v>1026017</v>
      </c>
      <c r="J232" s="13"/>
    </row>
    <row r="233" spans="1:10" ht="14.25">
      <c r="A233" s="87" t="s">
        <v>178</v>
      </c>
      <c r="B233" s="87"/>
      <c r="C233" s="87"/>
      <c r="D233" s="87"/>
      <c r="E233" s="87"/>
      <c r="F233" s="87"/>
      <c r="G233" s="13"/>
      <c r="H233" s="193"/>
      <c r="I233" s="153"/>
      <c r="J233" s="13"/>
    </row>
    <row r="234" spans="1:10" ht="14.25">
      <c r="A234" s="87" t="s">
        <v>179</v>
      </c>
      <c r="B234" s="87"/>
      <c r="C234" s="21"/>
      <c r="D234" s="87"/>
      <c r="E234" s="87"/>
      <c r="F234" s="21"/>
      <c r="G234" s="13"/>
      <c r="H234" s="150"/>
      <c r="I234" s="153"/>
      <c r="J234" s="13"/>
    </row>
    <row r="235" spans="1:10" ht="14.25">
      <c r="A235" s="205" t="s">
        <v>180</v>
      </c>
      <c r="B235" s="206"/>
      <c r="C235" s="89"/>
      <c r="D235" s="207"/>
      <c r="E235" s="206"/>
      <c r="F235" s="89"/>
      <c r="G235" s="208"/>
      <c r="H235" s="204">
        <f>SUM(H226:H234)</f>
        <v>2818500</v>
      </c>
      <c r="I235" s="204">
        <f>SUM(I226:I234)</f>
        <v>2436053.21</v>
      </c>
      <c r="J235" s="283">
        <f>SUM(J228:J234)</f>
        <v>0</v>
      </c>
    </row>
    <row r="236" spans="1:10" ht="14.25">
      <c r="A236" s="125" t="s">
        <v>299</v>
      </c>
      <c r="B236" s="133"/>
      <c r="C236" s="211"/>
      <c r="D236" s="133"/>
      <c r="E236" s="133"/>
      <c r="F236" s="211"/>
      <c r="G236" s="131"/>
      <c r="H236" s="210"/>
      <c r="I236" s="203" t="s">
        <v>365</v>
      </c>
      <c r="J236" s="130"/>
    </row>
    <row r="237" spans="1:10" ht="14.25">
      <c r="A237" s="228" t="s">
        <v>28</v>
      </c>
      <c r="B237" s="87"/>
      <c r="C237" s="212"/>
      <c r="D237" s="213"/>
      <c r="E237" s="87"/>
      <c r="F237" s="212"/>
      <c r="G237" s="87"/>
      <c r="H237" s="202"/>
      <c r="I237" s="109"/>
      <c r="J237" s="13"/>
    </row>
    <row r="238" spans="1:10" ht="14.25">
      <c r="A238" s="19" t="s">
        <v>1181</v>
      </c>
      <c r="B238" s="19" t="s">
        <v>302</v>
      </c>
      <c r="C238" s="218" t="s">
        <v>1187</v>
      </c>
      <c r="D238" s="18" t="s">
        <v>1167</v>
      </c>
      <c r="E238" s="19" t="s">
        <v>1168</v>
      </c>
      <c r="F238" s="218" t="s">
        <v>1171</v>
      </c>
      <c r="G238" s="19" t="s">
        <v>1193</v>
      </c>
      <c r="H238" s="225">
        <v>34000000</v>
      </c>
      <c r="I238" s="77">
        <v>32100000</v>
      </c>
      <c r="J238" s="7"/>
    </row>
    <row r="239" spans="1:10" ht="14.25">
      <c r="A239" s="19" t="s">
        <v>1182</v>
      </c>
      <c r="B239" s="19" t="s">
        <v>306</v>
      </c>
      <c r="C239" s="218" t="s">
        <v>1188</v>
      </c>
      <c r="D239" s="19" t="s">
        <v>307</v>
      </c>
      <c r="E239" s="19" t="s">
        <v>1169</v>
      </c>
      <c r="F239" s="218" t="s">
        <v>1172</v>
      </c>
      <c r="G239" s="19" t="s">
        <v>1194</v>
      </c>
      <c r="H239" s="219"/>
      <c r="I239" s="77"/>
      <c r="J239" s="7"/>
    </row>
    <row r="240" spans="1:10" ht="14.25">
      <c r="A240" s="19" t="s">
        <v>1183</v>
      </c>
      <c r="B240" s="19"/>
      <c r="C240" s="218" t="s">
        <v>1189</v>
      </c>
      <c r="D240" s="19"/>
      <c r="E240" s="19" t="s">
        <v>1170</v>
      </c>
      <c r="F240" s="218"/>
      <c r="G240" s="19" t="s">
        <v>1195</v>
      </c>
      <c r="H240" s="219"/>
      <c r="I240" s="77"/>
      <c r="J240" s="7"/>
    </row>
    <row r="241" spans="1:10" ht="14.25">
      <c r="A241" s="19" t="s">
        <v>1184</v>
      </c>
      <c r="B241" s="19"/>
      <c r="C241" s="218" t="s">
        <v>1190</v>
      </c>
      <c r="D241" s="19"/>
      <c r="E241" s="19"/>
      <c r="F241" s="218"/>
      <c r="G241" s="19" t="s">
        <v>1196</v>
      </c>
      <c r="H241" s="219"/>
      <c r="I241" s="77"/>
      <c r="J241" s="7"/>
    </row>
    <row r="242" spans="1:10" ht="14.25">
      <c r="A242" s="19" t="s">
        <v>1186</v>
      </c>
      <c r="B242" s="19"/>
      <c r="C242" s="218" t="s">
        <v>1191</v>
      </c>
      <c r="D242" s="19"/>
      <c r="E242" s="19"/>
      <c r="F242" s="218"/>
      <c r="G242" s="19" t="s">
        <v>1197</v>
      </c>
      <c r="H242" s="219"/>
      <c r="I242" s="77"/>
      <c r="J242" s="7"/>
    </row>
    <row r="243" spans="1:10" ht="14.25">
      <c r="A243" s="19" t="s">
        <v>1185</v>
      </c>
      <c r="B243" s="19"/>
      <c r="C243" s="218" t="s">
        <v>1192</v>
      </c>
      <c r="D243" s="19"/>
      <c r="E243" s="19"/>
      <c r="F243" s="218"/>
      <c r="G243" s="19" t="s">
        <v>1198</v>
      </c>
      <c r="H243" s="219"/>
      <c r="I243" s="77"/>
      <c r="J243" s="7"/>
    </row>
    <row r="244" spans="1:10" ht="14.25">
      <c r="A244" s="44"/>
      <c r="B244" s="19"/>
      <c r="C244" s="218"/>
      <c r="D244" s="19"/>
      <c r="E244" s="19"/>
      <c r="F244" s="218"/>
      <c r="G244" s="19" t="s">
        <v>1199</v>
      </c>
      <c r="H244" s="219"/>
      <c r="I244" s="77"/>
      <c r="J244" s="7"/>
    </row>
    <row r="245" spans="1:10" ht="14.25">
      <c r="A245" s="44" t="s">
        <v>1202</v>
      </c>
      <c r="B245" s="19"/>
      <c r="C245" s="218"/>
      <c r="D245" s="19"/>
      <c r="E245" s="19"/>
      <c r="F245" s="218"/>
      <c r="G245" s="19" t="s">
        <v>1200</v>
      </c>
      <c r="H245" s="219"/>
      <c r="I245" s="77"/>
      <c r="J245" s="7"/>
    </row>
    <row r="246" spans="1:10" ht="14.25">
      <c r="A246" s="44"/>
      <c r="B246" s="19"/>
      <c r="C246" s="218"/>
      <c r="D246" s="19"/>
      <c r="E246" s="19"/>
      <c r="F246" s="218"/>
      <c r="G246" s="19" t="s">
        <v>1201</v>
      </c>
      <c r="H246" s="225"/>
      <c r="I246" s="77"/>
      <c r="J246" s="7"/>
    </row>
    <row r="247" spans="1:10" ht="14.25">
      <c r="A247" s="44"/>
      <c r="B247" s="19"/>
      <c r="C247" s="218"/>
      <c r="D247" s="19"/>
      <c r="E247" s="19"/>
      <c r="F247" s="218"/>
      <c r="G247" s="19"/>
      <c r="H247" s="225"/>
      <c r="I247" s="77"/>
      <c r="J247" s="7"/>
    </row>
    <row r="248" spans="1:10" ht="14.25">
      <c r="A248" s="44"/>
      <c r="B248" s="19"/>
      <c r="C248" s="218"/>
      <c r="D248" s="19"/>
      <c r="E248" s="19"/>
      <c r="F248" s="218"/>
      <c r="G248" s="82">
        <v>2563</v>
      </c>
      <c r="H248" s="225"/>
      <c r="I248" s="77"/>
      <c r="J248" s="7"/>
    </row>
    <row r="249" spans="1:10" ht="14.25">
      <c r="A249" s="44"/>
      <c r="B249" s="19"/>
      <c r="C249" s="218"/>
      <c r="D249" s="19"/>
      <c r="E249" s="19"/>
      <c r="F249" s="218"/>
      <c r="G249" s="83" t="s">
        <v>427</v>
      </c>
      <c r="H249" s="225"/>
      <c r="I249" s="77"/>
      <c r="J249" s="7"/>
    </row>
    <row r="250" spans="1:10" ht="14.25">
      <c r="A250" s="231"/>
      <c r="B250" s="21"/>
      <c r="C250" s="232"/>
      <c r="D250" s="21"/>
      <c r="E250" s="21"/>
      <c r="F250" s="232"/>
      <c r="G250" s="21"/>
      <c r="H250" s="233"/>
      <c r="I250" s="80"/>
      <c r="J250" s="14"/>
    </row>
    <row r="251" spans="1:10" ht="14.25">
      <c r="A251" s="261" t="s">
        <v>1203</v>
      </c>
      <c r="B251" s="261" t="s">
        <v>315</v>
      </c>
      <c r="C251" s="261" t="s">
        <v>1207</v>
      </c>
      <c r="D251" s="261" t="s">
        <v>317</v>
      </c>
      <c r="E251" s="261" t="s">
        <v>318</v>
      </c>
      <c r="F251" s="261" t="s">
        <v>319</v>
      </c>
      <c r="G251" s="262" t="s">
        <v>1389</v>
      </c>
      <c r="H251" s="263">
        <v>1900000</v>
      </c>
      <c r="I251" s="263">
        <v>1875000</v>
      </c>
      <c r="J251" s="261" t="s">
        <v>1211</v>
      </c>
    </row>
    <row r="252" spans="1:10" ht="14.25">
      <c r="A252" s="261" t="s">
        <v>1204</v>
      </c>
      <c r="B252" s="261" t="s">
        <v>320</v>
      </c>
      <c r="C252" s="261" t="s">
        <v>1208</v>
      </c>
      <c r="D252" s="261" t="s">
        <v>322</v>
      </c>
      <c r="E252" s="261" t="s">
        <v>1020</v>
      </c>
      <c r="F252" s="261" t="s">
        <v>140</v>
      </c>
      <c r="G252" s="182" t="s">
        <v>365</v>
      </c>
      <c r="H252" s="263" t="s">
        <v>365</v>
      </c>
      <c r="I252" s="264"/>
      <c r="J252" s="261" t="s">
        <v>1212</v>
      </c>
    </row>
    <row r="253" spans="1:10" ht="14.25">
      <c r="A253" s="261" t="s">
        <v>1205</v>
      </c>
      <c r="B253" s="261"/>
      <c r="C253" s="261" t="s">
        <v>1209</v>
      </c>
      <c r="D253" s="261" t="s">
        <v>324</v>
      </c>
      <c r="E253" s="261" t="s">
        <v>1021</v>
      </c>
      <c r="F253" s="261" t="s">
        <v>365</v>
      </c>
      <c r="G253" s="182" t="s">
        <v>1390</v>
      </c>
      <c r="H253" s="264"/>
      <c r="I253" s="264"/>
      <c r="J253" s="261" t="s">
        <v>1391</v>
      </c>
    </row>
    <row r="254" spans="1:10" ht="14.25">
      <c r="A254" s="261" t="s">
        <v>1206</v>
      </c>
      <c r="B254" s="261"/>
      <c r="C254" s="261" t="s">
        <v>1210</v>
      </c>
      <c r="D254" s="261" t="s">
        <v>326</v>
      </c>
      <c r="E254" s="261"/>
      <c r="F254" s="261"/>
      <c r="G254" s="182" t="s">
        <v>837</v>
      </c>
      <c r="H254" s="264"/>
      <c r="I254" s="264"/>
      <c r="J254" s="261"/>
    </row>
    <row r="255" spans="1:10" ht="14.25">
      <c r="A255" s="261"/>
      <c r="B255" s="261"/>
      <c r="C255" s="261"/>
      <c r="D255" s="261" t="s">
        <v>327</v>
      </c>
      <c r="E255" s="261"/>
      <c r="F255" s="261"/>
      <c r="G255" s="182"/>
      <c r="H255" s="264"/>
      <c r="I255" s="264"/>
      <c r="J255" s="261"/>
    </row>
    <row r="256" spans="1:10" ht="14.25">
      <c r="A256" s="265" t="s">
        <v>1216</v>
      </c>
      <c r="B256" s="261"/>
      <c r="C256" s="261"/>
      <c r="D256" s="261"/>
      <c r="E256" s="261"/>
      <c r="F256" s="261"/>
      <c r="G256" s="182"/>
      <c r="H256" s="264"/>
      <c r="I256" s="264"/>
      <c r="J256" s="261"/>
    </row>
    <row r="257" spans="1:10" ht="14.25">
      <c r="A257" s="265" t="s">
        <v>1217</v>
      </c>
      <c r="B257" s="261"/>
      <c r="C257" s="261"/>
      <c r="D257" s="261"/>
      <c r="E257" s="261"/>
      <c r="F257" s="261"/>
      <c r="G257" s="182"/>
      <c r="H257" s="264"/>
      <c r="I257" s="264"/>
      <c r="J257" s="261"/>
    </row>
    <row r="258" spans="1:10" ht="14.25">
      <c r="A258" s="19" t="s">
        <v>1218</v>
      </c>
      <c r="B258" s="19" t="s">
        <v>1124</v>
      </c>
      <c r="C258" s="18" t="s">
        <v>1222</v>
      </c>
      <c r="D258" s="19" t="s">
        <v>317</v>
      </c>
      <c r="E258" s="197" t="s">
        <v>1022</v>
      </c>
      <c r="F258" s="18" t="s">
        <v>372</v>
      </c>
      <c r="G258" s="215" t="s">
        <v>1392</v>
      </c>
      <c r="H258" s="102">
        <v>1700000</v>
      </c>
      <c r="I258" s="78">
        <v>1075556</v>
      </c>
      <c r="J258" s="19" t="s">
        <v>1231</v>
      </c>
    </row>
    <row r="259" spans="1:10" ht="14.25">
      <c r="A259" s="19" t="s">
        <v>1219</v>
      </c>
      <c r="B259" s="19" t="s">
        <v>1125</v>
      </c>
      <c r="C259" s="19" t="s">
        <v>1223</v>
      </c>
      <c r="D259" s="19" t="s">
        <v>346</v>
      </c>
      <c r="E259" s="19" t="s">
        <v>1023</v>
      </c>
      <c r="F259" s="19" t="s">
        <v>1230</v>
      </c>
      <c r="G259" s="19" t="s">
        <v>1393</v>
      </c>
      <c r="H259" s="77"/>
      <c r="I259" s="77"/>
      <c r="J259" s="19" t="s">
        <v>1212</v>
      </c>
    </row>
    <row r="260" spans="1:10" ht="14.25">
      <c r="A260" s="20" t="s">
        <v>1220</v>
      </c>
      <c r="B260" s="19"/>
      <c r="C260" s="19" t="s">
        <v>1224</v>
      </c>
      <c r="D260" s="19" t="s">
        <v>1225</v>
      </c>
      <c r="E260" s="19"/>
      <c r="F260" s="19" t="s">
        <v>365</v>
      </c>
      <c r="G260" s="19"/>
      <c r="H260" s="77"/>
      <c r="I260" s="16"/>
      <c r="J260" s="19" t="s">
        <v>1213</v>
      </c>
    </row>
    <row r="261" spans="1:10" ht="14.25">
      <c r="A261" s="19" t="s">
        <v>365</v>
      </c>
      <c r="B261" s="19"/>
      <c r="C261" s="19" t="s">
        <v>1226</v>
      </c>
      <c r="D261" s="19" t="s">
        <v>350</v>
      </c>
      <c r="E261" s="19"/>
      <c r="F261" s="19" t="s">
        <v>365</v>
      </c>
      <c r="G261" s="19"/>
      <c r="H261" s="16"/>
      <c r="I261" s="16"/>
      <c r="J261" s="19" t="s">
        <v>1214</v>
      </c>
    </row>
    <row r="262" spans="1:10" ht="14.25">
      <c r="A262" s="19" t="s">
        <v>1221</v>
      </c>
      <c r="B262" s="19"/>
      <c r="C262" s="19" t="s">
        <v>1227</v>
      </c>
      <c r="D262" s="19"/>
      <c r="E262" s="19"/>
      <c r="F262" s="19"/>
      <c r="G262" s="19"/>
      <c r="H262" s="16"/>
      <c r="I262" s="16"/>
      <c r="J262" s="19" t="s">
        <v>1215</v>
      </c>
    </row>
    <row r="263" spans="1:10" ht="14.25">
      <c r="A263" s="21"/>
      <c r="B263" s="21"/>
      <c r="C263" s="21" t="s">
        <v>1228</v>
      </c>
      <c r="D263" s="21"/>
      <c r="E263" s="21"/>
      <c r="F263" s="21"/>
      <c r="G263" s="21"/>
      <c r="H263" s="31"/>
      <c r="I263" s="31"/>
      <c r="J263" s="21" t="s">
        <v>1232</v>
      </c>
    </row>
    <row r="264" spans="1:10" ht="14.25">
      <c r="A264" s="18"/>
      <c r="B264" s="18"/>
      <c r="C264" s="18" t="s">
        <v>1229</v>
      </c>
      <c r="D264" s="18"/>
      <c r="E264" s="18"/>
      <c r="F264" s="18"/>
      <c r="G264" s="378"/>
      <c r="H264" s="102"/>
      <c r="I264" s="76"/>
      <c r="J264" s="18"/>
    </row>
    <row r="265" spans="1:10" ht="14.25">
      <c r="A265" s="261" t="s">
        <v>1233</v>
      </c>
      <c r="B265" s="261" t="s">
        <v>351</v>
      </c>
      <c r="C265" s="261" t="s">
        <v>1236</v>
      </c>
      <c r="D265" s="19" t="s">
        <v>1243</v>
      </c>
      <c r="E265" s="19" t="s">
        <v>1245</v>
      </c>
      <c r="F265" s="19" t="s">
        <v>1246</v>
      </c>
      <c r="G265" s="116" t="s">
        <v>1247</v>
      </c>
      <c r="H265" s="78">
        <v>27663533</v>
      </c>
      <c r="I265" s="78">
        <v>27663533</v>
      </c>
      <c r="J265" s="19"/>
    </row>
    <row r="266" spans="1:10" ht="14.25">
      <c r="A266" s="261" t="s">
        <v>1234</v>
      </c>
      <c r="B266" s="261" t="s">
        <v>365</v>
      </c>
      <c r="C266" s="261" t="s">
        <v>1237</v>
      </c>
      <c r="D266" s="19" t="s">
        <v>1244</v>
      </c>
      <c r="E266" s="19" t="s">
        <v>46</v>
      </c>
      <c r="F266" s="19" t="s">
        <v>361</v>
      </c>
      <c r="G266" s="19" t="s">
        <v>1248</v>
      </c>
      <c r="H266" s="16"/>
      <c r="I266" s="16"/>
      <c r="J266" s="19"/>
    </row>
    <row r="267" spans="1:10" ht="14.25">
      <c r="A267" s="261" t="s">
        <v>1486</v>
      </c>
      <c r="B267" s="261"/>
      <c r="C267" s="261" t="s">
        <v>1238</v>
      </c>
      <c r="D267" s="19"/>
      <c r="E267" s="19"/>
      <c r="F267" s="197"/>
      <c r="G267" s="19" t="s">
        <v>1249</v>
      </c>
      <c r="H267" s="73"/>
      <c r="I267" s="16"/>
      <c r="J267" s="19"/>
    </row>
    <row r="268" spans="1:10" ht="14.25">
      <c r="A268" s="265"/>
      <c r="B268" s="261"/>
      <c r="C268" s="261" t="s">
        <v>1239</v>
      </c>
      <c r="D268" s="19"/>
      <c r="E268" s="19"/>
      <c r="F268" s="19"/>
      <c r="G268" s="114"/>
      <c r="H268" s="78"/>
      <c r="I268" s="77"/>
      <c r="J268" s="19"/>
    </row>
    <row r="269" spans="1:10" ht="14.25">
      <c r="A269" s="266" t="s">
        <v>1235</v>
      </c>
      <c r="B269" s="261"/>
      <c r="C269" s="267" t="s">
        <v>1240</v>
      </c>
      <c r="D269" s="19"/>
      <c r="E269" s="148"/>
      <c r="F269" s="19"/>
      <c r="G269" s="83" t="s">
        <v>1394</v>
      </c>
      <c r="H269" s="77"/>
      <c r="I269" s="16"/>
      <c r="J269" s="19"/>
    </row>
    <row r="270" spans="1:10" ht="14.25">
      <c r="A270" s="260"/>
      <c r="B270" s="257"/>
      <c r="C270" s="267" t="s">
        <v>1241</v>
      </c>
      <c r="D270" s="19"/>
      <c r="E270" s="148"/>
      <c r="F270" s="19"/>
      <c r="G270" s="83" t="s">
        <v>1250</v>
      </c>
      <c r="H270" s="77"/>
      <c r="I270" s="16"/>
      <c r="J270" s="19"/>
    </row>
    <row r="271" spans="1:10" ht="14.25">
      <c r="A271" s="260"/>
      <c r="B271" s="257"/>
      <c r="C271" s="267" t="s">
        <v>1242</v>
      </c>
      <c r="D271" s="19"/>
      <c r="E271" s="148"/>
      <c r="F271" s="19"/>
      <c r="G271" s="114"/>
      <c r="H271" s="77"/>
      <c r="I271" s="16"/>
      <c r="J271" s="19"/>
    </row>
    <row r="272" spans="1:10" ht="14.25">
      <c r="A272" s="18" t="s">
        <v>178</v>
      </c>
      <c r="B272" s="87"/>
      <c r="C272" s="18"/>
      <c r="D272" s="87"/>
      <c r="E272" s="87"/>
      <c r="F272" s="18"/>
      <c r="G272" s="13"/>
      <c r="H272" s="76"/>
      <c r="I272" s="109"/>
      <c r="J272" s="13"/>
    </row>
    <row r="273" spans="1:10" ht="14.25">
      <c r="A273" s="87" t="s">
        <v>179</v>
      </c>
      <c r="B273" s="87"/>
      <c r="C273" s="87"/>
      <c r="D273" s="87"/>
      <c r="E273" s="87"/>
      <c r="F273" s="13"/>
      <c r="G273" s="13"/>
      <c r="H273" s="109"/>
      <c r="I273" s="109"/>
      <c r="J273" s="13"/>
    </row>
    <row r="274" spans="1:10" ht="14.25">
      <c r="A274" s="87" t="s">
        <v>455</v>
      </c>
      <c r="B274" s="87"/>
      <c r="C274" s="87"/>
      <c r="D274" s="87"/>
      <c r="E274" s="87"/>
      <c r="F274" s="87"/>
      <c r="G274" s="13"/>
      <c r="H274" s="108"/>
      <c r="I274" s="109"/>
      <c r="J274" s="13"/>
    </row>
    <row r="275" spans="1:10" ht="14.25">
      <c r="A275" s="89" t="s">
        <v>180</v>
      </c>
      <c r="B275" s="89"/>
      <c r="C275" s="216"/>
      <c r="D275" s="89"/>
      <c r="E275" s="89"/>
      <c r="F275" s="216"/>
      <c r="G275" s="91"/>
      <c r="H275" s="92">
        <f>SUM(H238:H274)</f>
        <v>65263533</v>
      </c>
      <c r="I275" s="92">
        <f>SUM(I238:I274)</f>
        <v>62714089</v>
      </c>
      <c r="J275" s="91"/>
    </row>
    <row r="276" spans="1:10" ht="15">
      <c r="A276" s="135" t="s">
        <v>362</v>
      </c>
      <c r="B276" s="136"/>
      <c r="C276" s="221"/>
      <c r="D276" s="222"/>
      <c r="E276" s="136"/>
      <c r="F276" s="221"/>
      <c r="G276" s="136"/>
      <c r="H276" s="375">
        <v>444354974.63</v>
      </c>
      <c r="I276" s="375">
        <v>374780035.6</v>
      </c>
      <c r="J276" s="138"/>
    </row>
    <row r="277" spans="1:10" ht="10.5" customHeight="1">
      <c r="A277" s="217"/>
      <c r="B277" s="217"/>
      <c r="C277" s="218"/>
      <c r="D277" s="217"/>
      <c r="E277" s="217"/>
      <c r="F277" s="218"/>
      <c r="G277" s="217"/>
      <c r="H277" s="219"/>
      <c r="I277" s="220"/>
      <c r="J277" s="217"/>
    </row>
    <row r="278" spans="1:10" ht="14.25">
      <c r="A278" s="48" t="s">
        <v>363</v>
      </c>
      <c r="B278" s="48"/>
      <c r="D278" s="48"/>
      <c r="E278" s="48"/>
      <c r="G278" s="48"/>
      <c r="H278" s="81"/>
      <c r="I278" s="81"/>
      <c r="J278" s="48"/>
    </row>
    <row r="279" spans="1:10" ht="14.25">
      <c r="A279" s="48" t="s">
        <v>364</v>
      </c>
      <c r="B279" s="48"/>
      <c r="C279" s="48"/>
      <c r="D279" s="48"/>
      <c r="E279" s="48"/>
      <c r="F279" s="48"/>
      <c r="G279" s="48"/>
      <c r="H279" s="111" t="s">
        <v>365</v>
      </c>
      <c r="I279" s="154" t="s">
        <v>365</v>
      </c>
      <c r="J279" s="229" t="s">
        <v>365</v>
      </c>
    </row>
    <row r="280" spans="1:10" ht="14.25">
      <c r="A280" s="48"/>
      <c r="B280" s="48"/>
      <c r="C280" s="48"/>
      <c r="D280" s="48"/>
      <c r="E280" s="48"/>
      <c r="F280" s="48"/>
      <c r="G280" s="48"/>
      <c r="H280" s="111"/>
      <c r="I280" s="154"/>
      <c r="J280" s="229"/>
    </row>
    <row r="281" spans="3:9" ht="15">
      <c r="C281" s="48"/>
      <c r="F281" s="48"/>
      <c r="H281" s="81"/>
      <c r="I281" s="81" t="s">
        <v>1508</v>
      </c>
    </row>
    <row r="282" spans="1:9" ht="15">
      <c r="A282" s="48" t="s">
        <v>375</v>
      </c>
      <c r="C282" t="s">
        <v>382</v>
      </c>
      <c r="D282" s="48" t="s">
        <v>382</v>
      </c>
      <c r="F282" t="s">
        <v>376</v>
      </c>
      <c r="H282" s="81"/>
      <c r="I282" s="303" t="s">
        <v>365</v>
      </c>
    </row>
    <row r="283" spans="8:9" ht="14.25">
      <c r="H283" s="81"/>
      <c r="I283" s="81"/>
    </row>
    <row r="284" spans="8:9" ht="14.25">
      <c r="H284" s="81"/>
      <c r="I284" s="112"/>
    </row>
    <row r="285" spans="1:9" ht="14.25">
      <c r="A285" s="97" t="s">
        <v>1155</v>
      </c>
      <c r="C285" s="97" t="s">
        <v>378</v>
      </c>
      <c r="D285" s="97" t="s">
        <v>1506</v>
      </c>
      <c r="F285" s="97" t="s">
        <v>399</v>
      </c>
      <c r="H285" s="81"/>
      <c r="I285" s="81"/>
    </row>
    <row r="286" spans="1:9" ht="14.25">
      <c r="A286" s="48" t="s">
        <v>1286</v>
      </c>
      <c r="C286" t="s">
        <v>384</v>
      </c>
      <c r="D286" s="48" t="s">
        <v>1507</v>
      </c>
      <c r="F286" t="s">
        <v>379</v>
      </c>
      <c r="H286" s="81"/>
      <c r="I286" s="81"/>
    </row>
    <row r="287" spans="1:9" ht="14.25">
      <c r="A287" s="48" t="s">
        <v>1158</v>
      </c>
      <c r="B287" s="36"/>
      <c r="C287" t="s">
        <v>385</v>
      </c>
      <c r="D287" s="48" t="s">
        <v>385</v>
      </c>
      <c r="F287" t="s">
        <v>1</v>
      </c>
      <c r="H287" s="154" t="s">
        <v>365</v>
      </c>
      <c r="I287" s="154" t="s">
        <v>365</v>
      </c>
    </row>
    <row r="288" spans="2:8" ht="14.25">
      <c r="B288" s="46"/>
      <c r="F288" t="s">
        <v>386</v>
      </c>
      <c r="H288" s="81"/>
    </row>
    <row r="289" ht="14.25">
      <c r="B289" s="46"/>
    </row>
    <row r="290" ht="14.25">
      <c r="B290" s="46"/>
    </row>
    <row r="291" ht="14.25">
      <c r="B291" s="46"/>
    </row>
    <row r="292" ht="14.25">
      <c r="B292" s="46"/>
    </row>
    <row r="293" spans="1:4" ht="14.25">
      <c r="A293" t="s">
        <v>1475</v>
      </c>
      <c r="B293" s="370">
        <v>6882000</v>
      </c>
      <c r="C293" s="370">
        <v>6485000</v>
      </c>
      <c r="D293" s="107">
        <v>6485000</v>
      </c>
    </row>
    <row r="294" spans="1:4" ht="14.25">
      <c r="A294" t="s">
        <v>1476</v>
      </c>
      <c r="B294" s="107">
        <v>357000</v>
      </c>
      <c r="C294" s="107">
        <v>208000</v>
      </c>
      <c r="D294" s="107">
        <v>208000</v>
      </c>
    </row>
    <row r="295" spans="1:4" ht="14.25">
      <c r="A295" t="s">
        <v>1477</v>
      </c>
      <c r="B295" s="107">
        <v>80000</v>
      </c>
      <c r="C295" s="107">
        <v>80000</v>
      </c>
      <c r="D295" s="107">
        <v>80000</v>
      </c>
    </row>
    <row r="296" spans="1:4" ht="14.25">
      <c r="A296" t="s">
        <v>1478</v>
      </c>
      <c r="B296" s="107">
        <v>345803941.63</v>
      </c>
      <c r="C296" s="107">
        <v>271802266.19</v>
      </c>
      <c r="D296" s="107">
        <v>271802266.19</v>
      </c>
    </row>
    <row r="297" spans="1:4" ht="14.25">
      <c r="A297" t="s">
        <v>1479</v>
      </c>
      <c r="C297" s="107">
        <v>8846050</v>
      </c>
      <c r="D297" s="107">
        <v>8846050</v>
      </c>
    </row>
    <row r="298" spans="1:4" ht="14.25">
      <c r="A298" t="s">
        <v>1480</v>
      </c>
      <c r="B298" s="107">
        <v>23150000</v>
      </c>
      <c r="C298" s="107">
        <v>22208577.2</v>
      </c>
      <c r="D298" s="107">
        <v>22208577.2</v>
      </c>
    </row>
    <row r="299" spans="1:4" ht="14.25">
      <c r="A299" t="s">
        <v>1481</v>
      </c>
      <c r="B299" s="107">
        <v>2818500</v>
      </c>
      <c r="C299" s="107">
        <v>2436053.21</v>
      </c>
      <c r="D299" s="107">
        <v>2436053.21</v>
      </c>
    </row>
    <row r="300" spans="1:4" ht="14.25">
      <c r="A300" t="s">
        <v>1482</v>
      </c>
      <c r="B300" s="107">
        <v>65263533</v>
      </c>
      <c r="C300" s="107">
        <v>62714089</v>
      </c>
      <c r="D300" s="107">
        <v>62714089</v>
      </c>
    </row>
    <row r="301" spans="2:4" s="371" customFormat="1" ht="15.75">
      <c r="B301" s="372">
        <f>SUM(B293:B300)</f>
        <v>444354974.63</v>
      </c>
      <c r="C301" s="372">
        <f>SUM(C293:C300)</f>
        <v>374780035.59999996</v>
      </c>
      <c r="D301" s="409">
        <f>SUM(D293:D300)</f>
        <v>374780035.59999996</v>
      </c>
    </row>
  </sheetData>
  <sheetProtection/>
  <mergeCells count="5">
    <mergeCell ref="A1:J1"/>
    <mergeCell ref="A2:J2"/>
    <mergeCell ref="A3:J3"/>
    <mergeCell ref="A147:J147"/>
    <mergeCell ref="A152:J152"/>
  </mergeCells>
  <printOptions/>
  <pageMargins left="0.25" right="0.25" top="0.5" bottom="0.590551181102362" header="0.25" footer="0.31496062992126"/>
  <pageSetup fitToHeight="0" fitToWidth="1" horizontalDpi="360" verticalDpi="360" orientation="landscape" paperSize="9" scale="82" r:id="rId2"/>
  <headerFooter>
    <oddFooter>&amp;CPage &amp;P of &amp;N</oddFooter>
  </headerFooter>
  <rowBreaks count="10" manualBreakCount="10">
    <brk id="45" max="9" man="1"/>
    <brk id="81" max="9" man="1"/>
    <brk id="107" max="9" man="1"/>
    <brk id="141" max="9" man="1"/>
    <brk id="165" max="9" man="1"/>
    <brk id="194" max="9" man="1"/>
    <brk id="207" max="9" man="1"/>
    <brk id="218" max="9" man="1"/>
    <brk id="231" max="9" man="1"/>
    <brk id="263" max="9" man="1"/>
  </rowBreaks>
  <drawing r:id="rId1"/>
</worksheet>
</file>

<file path=xl/worksheets/sheet3.xml><?xml version="1.0" encoding="utf-8"?>
<worksheet xmlns="http://schemas.openxmlformats.org/spreadsheetml/2006/main" xmlns:r="http://schemas.openxmlformats.org/officeDocument/2006/relationships">
  <dimension ref="A1:J159"/>
  <sheetViews>
    <sheetView zoomScalePageLayoutView="0" workbookViewId="0" topLeftCell="A1">
      <selection activeCell="A1" sqref="A1:J1"/>
    </sheetView>
  </sheetViews>
  <sheetFormatPr defaultColWidth="9.140625" defaultRowHeight="15"/>
  <cols>
    <col min="1" max="1" width="21.8515625" style="0" customWidth="1"/>
    <col min="2" max="2" width="17.7109375" style="0" customWidth="1"/>
    <col min="3" max="3" width="16.140625" style="0" customWidth="1"/>
    <col min="4" max="4" width="11.7109375" style="0" customWidth="1"/>
    <col min="5" max="5" width="13.8515625" style="0" customWidth="1"/>
    <col min="6" max="6" width="12.7109375" style="0" customWidth="1"/>
    <col min="8" max="8" width="13.8515625" style="0" customWidth="1"/>
    <col min="9" max="9" width="13.421875" style="0" customWidth="1"/>
  </cols>
  <sheetData>
    <row r="1" spans="1:10" ht="15">
      <c r="A1" s="379" t="s">
        <v>0</v>
      </c>
      <c r="B1" s="379"/>
      <c r="C1" s="379"/>
      <c r="D1" s="379"/>
      <c r="E1" s="379"/>
      <c r="F1" s="379"/>
      <c r="G1" s="379"/>
      <c r="H1" s="379"/>
      <c r="I1" s="379"/>
      <c r="J1" s="379"/>
    </row>
    <row r="2" spans="1:10" ht="14.25">
      <c r="A2" s="380" t="s">
        <v>1019</v>
      </c>
      <c r="B2" s="380"/>
      <c r="C2" s="380"/>
      <c r="D2" s="380"/>
      <c r="E2" s="380"/>
      <c r="F2" s="380"/>
      <c r="G2" s="380"/>
      <c r="H2" s="380"/>
      <c r="I2" s="380"/>
      <c r="J2" s="380"/>
    </row>
    <row r="3" spans="1:10" ht="14.25">
      <c r="A3" s="381" t="s">
        <v>1</v>
      </c>
      <c r="B3" s="381"/>
      <c r="C3" s="381"/>
      <c r="D3" s="381"/>
      <c r="E3" s="381"/>
      <c r="F3" s="381"/>
      <c r="G3" s="381"/>
      <c r="H3" s="381"/>
      <c r="I3" s="381"/>
      <c r="J3" s="381"/>
    </row>
    <row r="4" spans="1:10" ht="14.25">
      <c r="A4" s="5" t="s">
        <v>2</v>
      </c>
      <c r="B4" s="5" t="s">
        <v>4</v>
      </c>
      <c r="C4" s="5" t="s">
        <v>6</v>
      </c>
      <c r="D4" s="5" t="s">
        <v>9</v>
      </c>
      <c r="E4" s="5" t="s">
        <v>12</v>
      </c>
      <c r="F4" s="5" t="s">
        <v>13</v>
      </c>
      <c r="G4" s="5" t="s">
        <v>14</v>
      </c>
      <c r="H4" s="69" t="s">
        <v>17</v>
      </c>
      <c r="I4" s="70" t="s">
        <v>20</v>
      </c>
      <c r="J4" s="10" t="s">
        <v>22</v>
      </c>
    </row>
    <row r="5" spans="1:10" ht="14.25">
      <c r="A5" s="6" t="s">
        <v>3</v>
      </c>
      <c r="B5" s="6" t="s">
        <v>5</v>
      </c>
      <c r="C5" s="6" t="s">
        <v>7</v>
      </c>
      <c r="D5" s="6" t="s">
        <v>10</v>
      </c>
      <c r="E5" s="6"/>
      <c r="F5" s="6" t="s">
        <v>24</v>
      </c>
      <c r="G5" s="6" t="s">
        <v>27</v>
      </c>
      <c r="H5" s="71" t="s">
        <v>18</v>
      </c>
      <c r="I5" s="72" t="s">
        <v>21</v>
      </c>
      <c r="J5" s="1" t="s">
        <v>23</v>
      </c>
    </row>
    <row r="6" spans="1:10" ht="14.25">
      <c r="A6" s="7"/>
      <c r="B6" s="7"/>
      <c r="C6" s="6" t="s">
        <v>8</v>
      </c>
      <c r="D6" s="6" t="s">
        <v>11</v>
      </c>
      <c r="E6" s="7"/>
      <c r="F6" s="6" t="s">
        <v>26</v>
      </c>
      <c r="G6" s="6" t="s">
        <v>15</v>
      </c>
      <c r="H6" s="71" t="s">
        <v>19</v>
      </c>
      <c r="I6" s="72"/>
      <c r="J6" s="1"/>
    </row>
    <row r="7" spans="1:10" ht="14.25">
      <c r="A7" s="7"/>
      <c r="B7" s="7"/>
      <c r="C7" s="7"/>
      <c r="D7" s="7"/>
      <c r="E7" s="7"/>
      <c r="F7" s="6"/>
      <c r="G7" s="6" t="s">
        <v>16</v>
      </c>
      <c r="H7" s="71"/>
      <c r="I7" s="73"/>
      <c r="J7" s="2"/>
    </row>
    <row r="8" spans="1:10" ht="14.25">
      <c r="A8" s="8">
        <v>1</v>
      </c>
      <c r="B8" s="8">
        <v>2</v>
      </c>
      <c r="C8" s="8">
        <v>3</v>
      </c>
      <c r="D8" s="8">
        <v>4</v>
      </c>
      <c r="E8" s="8">
        <v>5</v>
      </c>
      <c r="F8" s="8">
        <v>6</v>
      </c>
      <c r="G8" s="8">
        <v>7</v>
      </c>
      <c r="H8" s="74">
        <v>8</v>
      </c>
      <c r="I8" s="75">
        <v>9</v>
      </c>
      <c r="J8" s="4">
        <v>10</v>
      </c>
    </row>
    <row r="9" spans="1:10" ht="14.25">
      <c r="A9" s="125" t="s">
        <v>25</v>
      </c>
      <c r="B9" s="126"/>
      <c r="C9" s="126"/>
      <c r="D9" s="127"/>
      <c r="E9" s="128"/>
      <c r="F9" s="128"/>
      <c r="G9" s="128"/>
      <c r="H9" s="129"/>
      <c r="I9" s="129"/>
      <c r="J9" s="130"/>
    </row>
    <row r="10" spans="1:10" ht="14.25">
      <c r="A10" s="15" t="s">
        <v>28</v>
      </c>
      <c r="B10" s="11"/>
      <c r="C10" s="11"/>
      <c r="D10" s="11"/>
      <c r="E10" s="11"/>
      <c r="F10" s="11"/>
      <c r="G10" s="11"/>
      <c r="H10" s="43"/>
      <c r="I10" s="43"/>
      <c r="J10" s="12"/>
    </row>
    <row r="11" spans="1:10" ht="14.25">
      <c r="A11" s="19" t="s">
        <v>29</v>
      </c>
      <c r="B11" s="18" t="s">
        <v>36</v>
      </c>
      <c r="C11" s="18" t="s">
        <v>41</v>
      </c>
      <c r="D11" s="20" t="s">
        <v>47</v>
      </c>
      <c r="E11" s="17" t="s">
        <v>55</v>
      </c>
      <c r="F11" s="19" t="s">
        <v>59</v>
      </c>
      <c r="G11" s="181">
        <v>232</v>
      </c>
      <c r="H11" s="141">
        <v>1373100</v>
      </c>
      <c r="I11" s="180">
        <v>1372600</v>
      </c>
      <c r="J11" s="143" t="s">
        <v>493</v>
      </c>
    </row>
    <row r="12" spans="1:10" ht="14.25">
      <c r="A12" s="19" t="s">
        <v>30</v>
      </c>
      <c r="B12" s="19" t="s">
        <v>37</v>
      </c>
      <c r="C12" s="19" t="s">
        <v>42</v>
      </c>
      <c r="D12" s="20" t="s">
        <v>48</v>
      </c>
      <c r="E12" s="17" t="s">
        <v>56</v>
      </c>
      <c r="F12" s="19" t="s">
        <v>60</v>
      </c>
      <c r="G12" s="83"/>
      <c r="H12" s="16"/>
      <c r="I12" s="16"/>
      <c r="J12" s="35" t="s">
        <v>494</v>
      </c>
    </row>
    <row r="13" spans="1:10" ht="14.25">
      <c r="A13" s="19" t="s">
        <v>31</v>
      </c>
      <c r="B13" s="19" t="s">
        <v>38</v>
      </c>
      <c r="C13" s="19" t="s">
        <v>31</v>
      </c>
      <c r="D13" s="20" t="s">
        <v>49</v>
      </c>
      <c r="E13" s="17" t="s">
        <v>57</v>
      </c>
      <c r="F13" s="19" t="s">
        <v>61</v>
      </c>
      <c r="G13" s="83"/>
      <c r="H13" s="16"/>
      <c r="I13" s="16"/>
      <c r="J13" s="35" t="s">
        <v>495</v>
      </c>
    </row>
    <row r="14" spans="1:10" ht="14.25">
      <c r="A14" s="19" t="s">
        <v>32</v>
      </c>
      <c r="B14" s="19" t="s">
        <v>39</v>
      </c>
      <c r="C14" s="19" t="s">
        <v>43</v>
      </c>
      <c r="D14" s="19" t="s">
        <v>50</v>
      </c>
      <c r="E14" s="17" t="s">
        <v>58</v>
      </c>
      <c r="F14" s="19"/>
      <c r="G14" s="83"/>
      <c r="H14" s="16"/>
      <c r="I14" s="16"/>
      <c r="J14" s="143" t="s">
        <v>496</v>
      </c>
    </row>
    <row r="15" spans="1:10" ht="14.25">
      <c r="A15" s="19" t="s">
        <v>33</v>
      </c>
      <c r="B15" s="19"/>
      <c r="C15" s="19" t="s">
        <v>44</v>
      </c>
      <c r="D15" s="19" t="s">
        <v>51</v>
      </c>
      <c r="E15" s="17"/>
      <c r="F15" s="19"/>
      <c r="G15" s="83"/>
      <c r="H15" s="16"/>
      <c r="I15" s="16"/>
      <c r="J15" s="143" t="s">
        <v>497</v>
      </c>
    </row>
    <row r="16" spans="1:10" ht="14.25">
      <c r="A16" s="19" t="s">
        <v>34</v>
      </c>
      <c r="B16" s="19" t="s">
        <v>40</v>
      </c>
      <c r="C16" s="19" t="s">
        <v>45</v>
      </c>
      <c r="D16" s="19"/>
      <c r="E16" s="17"/>
      <c r="F16" s="19"/>
      <c r="G16" s="83"/>
      <c r="H16" s="16"/>
      <c r="I16" s="16"/>
      <c r="J16" s="2"/>
    </row>
    <row r="17" spans="1:10" ht="14.25">
      <c r="A17" s="19" t="s">
        <v>35</v>
      </c>
      <c r="B17" s="7"/>
      <c r="C17" s="19" t="s">
        <v>46</v>
      </c>
      <c r="D17" s="19"/>
      <c r="E17" s="17" t="s">
        <v>498</v>
      </c>
      <c r="F17" s="19" t="s">
        <v>63</v>
      </c>
      <c r="G17" s="182">
        <v>184</v>
      </c>
      <c r="H17" s="16"/>
      <c r="I17" s="16"/>
      <c r="J17" s="2"/>
    </row>
    <row r="18" spans="1:10" ht="14.25">
      <c r="A18" s="7"/>
      <c r="B18" s="7"/>
      <c r="C18" s="7"/>
      <c r="D18" s="16"/>
      <c r="E18" s="17"/>
      <c r="F18" s="19" t="s">
        <v>64</v>
      </c>
      <c r="G18" s="83"/>
      <c r="H18" s="16"/>
      <c r="I18" s="16"/>
      <c r="J18" s="2"/>
    </row>
    <row r="19" spans="1:10" ht="14.25">
      <c r="A19" s="49" t="s">
        <v>65</v>
      </c>
      <c r="B19" s="18" t="s">
        <v>70</v>
      </c>
      <c r="C19" s="61" t="s">
        <v>41</v>
      </c>
      <c r="D19" s="62" t="s">
        <v>78</v>
      </c>
      <c r="E19" s="18"/>
      <c r="F19" s="18"/>
      <c r="G19" s="5"/>
      <c r="H19" s="58"/>
      <c r="I19" s="58"/>
      <c r="J19" s="42"/>
    </row>
    <row r="20" spans="1:10" ht="14.25">
      <c r="A20" s="19" t="s">
        <v>66</v>
      </c>
      <c r="B20" s="19" t="s">
        <v>71</v>
      </c>
      <c r="C20" s="22" t="s">
        <v>42</v>
      </c>
      <c r="D20" s="20" t="s">
        <v>49</v>
      </c>
      <c r="E20" s="19"/>
      <c r="F20" s="19"/>
      <c r="G20" s="6"/>
      <c r="H20" s="16"/>
      <c r="I20" s="16"/>
      <c r="J20" s="2"/>
    </row>
    <row r="21" spans="1:10" ht="14.25">
      <c r="A21" s="19" t="s">
        <v>67</v>
      </c>
      <c r="B21" s="19" t="s">
        <v>72</v>
      </c>
      <c r="C21" s="22" t="s">
        <v>76</v>
      </c>
      <c r="D21" s="17" t="s">
        <v>79</v>
      </c>
      <c r="E21" s="17" t="s">
        <v>84</v>
      </c>
      <c r="F21" s="22" t="s">
        <v>90</v>
      </c>
      <c r="G21" s="82">
        <v>1516</v>
      </c>
      <c r="H21" s="77">
        <v>58500</v>
      </c>
      <c r="I21" s="77">
        <v>47664</v>
      </c>
      <c r="J21" s="2"/>
    </row>
    <row r="22" spans="1:10" ht="14.25">
      <c r="A22" s="19" t="s">
        <v>68</v>
      </c>
      <c r="B22" s="19" t="s">
        <v>73</v>
      </c>
      <c r="C22" s="22" t="s">
        <v>77</v>
      </c>
      <c r="D22" s="17" t="s">
        <v>80</v>
      </c>
      <c r="E22" s="19" t="s">
        <v>85</v>
      </c>
      <c r="F22" s="22"/>
      <c r="G22" s="6"/>
      <c r="H22" s="16"/>
      <c r="I22" s="16"/>
      <c r="J22" s="2"/>
    </row>
    <row r="23" spans="1:10" ht="14.25">
      <c r="A23" s="19" t="s">
        <v>69</v>
      </c>
      <c r="B23" s="19" t="s">
        <v>74</v>
      </c>
      <c r="C23" s="22" t="s">
        <v>43</v>
      </c>
      <c r="D23" s="17" t="s">
        <v>81</v>
      </c>
      <c r="E23" s="19"/>
      <c r="F23" s="19"/>
      <c r="G23" s="6"/>
      <c r="H23" s="16"/>
      <c r="I23" s="16"/>
      <c r="J23" s="2"/>
    </row>
    <row r="24" spans="1:10" ht="14.25">
      <c r="A24" s="19"/>
      <c r="B24" s="19"/>
      <c r="C24" s="22" t="s">
        <v>44</v>
      </c>
      <c r="D24" s="17"/>
      <c r="E24" s="19"/>
      <c r="F24" s="19"/>
      <c r="G24" s="6"/>
      <c r="H24" s="16"/>
      <c r="I24" s="16"/>
      <c r="J24" s="2"/>
    </row>
    <row r="25" spans="1:10" ht="14.25">
      <c r="A25" s="16"/>
      <c r="B25" s="19" t="s">
        <v>75</v>
      </c>
      <c r="C25" s="22" t="s">
        <v>45</v>
      </c>
      <c r="D25" s="17" t="s">
        <v>52</v>
      </c>
      <c r="E25" s="17" t="s">
        <v>486</v>
      </c>
      <c r="F25" s="19" t="s">
        <v>447</v>
      </c>
      <c r="G25" s="86">
        <v>21</v>
      </c>
      <c r="H25" s="77">
        <v>7500</v>
      </c>
      <c r="I25" s="77">
        <v>7500</v>
      </c>
      <c r="J25" s="2"/>
    </row>
    <row r="26" spans="1:10" ht="14.25">
      <c r="A26" s="16"/>
      <c r="B26" s="19"/>
      <c r="C26" s="22" t="s">
        <v>46</v>
      </c>
      <c r="D26" s="19" t="s">
        <v>53</v>
      </c>
      <c r="E26" s="17" t="s">
        <v>487</v>
      </c>
      <c r="F26" s="19" t="s">
        <v>168</v>
      </c>
      <c r="G26" s="6"/>
      <c r="H26" s="16"/>
      <c r="I26" s="16"/>
      <c r="J26" s="2"/>
    </row>
    <row r="27" spans="1:10" ht="14.25">
      <c r="A27" s="16"/>
      <c r="B27" s="19"/>
      <c r="C27" s="19"/>
      <c r="D27" s="19" t="s">
        <v>54</v>
      </c>
      <c r="E27" s="17"/>
      <c r="F27" s="19"/>
      <c r="G27" s="6"/>
      <c r="H27" s="16"/>
      <c r="I27" s="16"/>
      <c r="J27" s="2"/>
    </row>
    <row r="28" spans="1:10" ht="14.25">
      <c r="A28" s="16"/>
      <c r="B28" s="16"/>
      <c r="C28" s="19"/>
      <c r="D28" s="19"/>
      <c r="E28" s="19"/>
      <c r="F28" s="19"/>
      <c r="G28" s="6"/>
      <c r="H28" s="16"/>
      <c r="I28" s="16"/>
      <c r="J28" s="2"/>
    </row>
    <row r="29" spans="1:10" ht="14.25">
      <c r="A29" s="16"/>
      <c r="B29" s="16"/>
      <c r="C29" s="19"/>
      <c r="D29" s="19" t="s">
        <v>82</v>
      </c>
      <c r="E29" s="17" t="s">
        <v>86</v>
      </c>
      <c r="F29" s="19" t="s">
        <v>91</v>
      </c>
      <c r="G29" s="83">
        <v>206</v>
      </c>
      <c r="H29" s="77">
        <v>18210</v>
      </c>
      <c r="I29" s="77">
        <v>18210</v>
      </c>
      <c r="J29" s="2"/>
    </row>
    <row r="30" spans="1:10" ht="14.25">
      <c r="A30" s="16"/>
      <c r="B30" s="16"/>
      <c r="C30" s="19"/>
      <c r="D30" s="19" t="s">
        <v>51</v>
      </c>
      <c r="E30" s="17" t="s">
        <v>87</v>
      </c>
      <c r="F30" s="19" t="s">
        <v>92</v>
      </c>
      <c r="G30" s="6"/>
      <c r="H30" s="16"/>
      <c r="I30" s="16"/>
      <c r="J30" s="2"/>
    </row>
    <row r="31" spans="1:10" ht="14.25">
      <c r="A31" s="16"/>
      <c r="B31" s="16"/>
      <c r="C31" s="19"/>
      <c r="D31" s="19" t="s">
        <v>83</v>
      </c>
      <c r="E31" s="17" t="s">
        <v>88</v>
      </c>
      <c r="F31" s="19" t="s">
        <v>93</v>
      </c>
      <c r="G31" s="82">
        <v>1516</v>
      </c>
      <c r="H31" s="77">
        <v>2753570</v>
      </c>
      <c r="I31" s="77">
        <v>2753570</v>
      </c>
      <c r="J31" s="2"/>
    </row>
    <row r="32" spans="1:10" ht="14.25">
      <c r="A32" s="31"/>
      <c r="B32" s="31"/>
      <c r="C32" s="21"/>
      <c r="D32" s="33"/>
      <c r="E32" s="33" t="s">
        <v>89</v>
      </c>
      <c r="F32" s="21" t="s">
        <v>94</v>
      </c>
      <c r="G32" s="8"/>
      <c r="H32" s="31"/>
      <c r="I32" s="31"/>
      <c r="J32" s="3"/>
    </row>
    <row r="33" spans="1:10" ht="14.25">
      <c r="A33" s="49" t="s">
        <v>65</v>
      </c>
      <c r="B33" s="18" t="s">
        <v>70</v>
      </c>
      <c r="C33" s="18" t="s">
        <v>41</v>
      </c>
      <c r="D33" s="93" t="s">
        <v>96</v>
      </c>
      <c r="E33" s="58"/>
      <c r="F33" s="18"/>
      <c r="G33" s="9"/>
      <c r="H33" s="58"/>
      <c r="I33" s="58"/>
      <c r="J33" s="42"/>
    </row>
    <row r="34" spans="1:10" ht="14.25">
      <c r="A34" s="19" t="s">
        <v>66</v>
      </c>
      <c r="B34" s="19" t="s">
        <v>71</v>
      </c>
      <c r="C34" s="19" t="s">
        <v>95</v>
      </c>
      <c r="D34" s="23" t="s">
        <v>49</v>
      </c>
      <c r="E34" s="24"/>
      <c r="F34" s="19"/>
      <c r="G34" s="7"/>
      <c r="H34" s="16"/>
      <c r="I34" s="16"/>
      <c r="J34" s="2"/>
    </row>
    <row r="35" spans="1:10" ht="14.25">
      <c r="A35" s="19" t="s">
        <v>67</v>
      </c>
      <c r="B35" s="19" t="s">
        <v>72</v>
      </c>
      <c r="C35" s="19" t="s">
        <v>43</v>
      </c>
      <c r="D35" s="17" t="s">
        <v>79</v>
      </c>
      <c r="E35" s="17" t="s">
        <v>97</v>
      </c>
      <c r="F35" s="19" t="s">
        <v>90</v>
      </c>
      <c r="G35" s="83">
        <v>800</v>
      </c>
      <c r="H35" s="16"/>
      <c r="I35" s="16"/>
      <c r="J35" s="2"/>
    </row>
    <row r="36" spans="1:10" ht="14.25">
      <c r="A36" s="19" t="s">
        <v>68</v>
      </c>
      <c r="B36" s="19" t="s">
        <v>73</v>
      </c>
      <c r="C36" s="19" t="s">
        <v>44</v>
      </c>
      <c r="D36" s="17" t="s">
        <v>80</v>
      </c>
      <c r="E36" s="25" t="s">
        <v>98</v>
      </c>
      <c r="F36" s="19"/>
      <c r="G36" s="7"/>
      <c r="H36" s="16"/>
      <c r="I36" s="16"/>
      <c r="J36" s="2"/>
    </row>
    <row r="37" spans="1:10" ht="14.25">
      <c r="A37" s="19" t="s">
        <v>69</v>
      </c>
      <c r="B37" s="19" t="s">
        <v>74</v>
      </c>
      <c r="C37" s="19" t="s">
        <v>45</v>
      </c>
      <c r="D37" s="17" t="s">
        <v>81</v>
      </c>
      <c r="E37" s="19" t="s">
        <v>99</v>
      </c>
      <c r="F37" s="19"/>
      <c r="G37" s="7"/>
      <c r="H37" s="16"/>
      <c r="I37" s="16"/>
      <c r="J37" s="2"/>
    </row>
    <row r="38" spans="1:10" ht="14.25">
      <c r="A38" s="21"/>
      <c r="B38" s="21"/>
      <c r="C38" s="21" t="s">
        <v>46</v>
      </c>
      <c r="D38" s="33"/>
      <c r="E38" s="21"/>
      <c r="F38" s="21"/>
      <c r="G38" s="14"/>
      <c r="H38" s="31"/>
      <c r="I38" s="31"/>
      <c r="J38" s="3"/>
    </row>
    <row r="39" spans="1:10" ht="14.25">
      <c r="A39" s="19"/>
      <c r="B39" s="19"/>
      <c r="C39" s="19"/>
      <c r="D39" s="17" t="s">
        <v>449</v>
      </c>
      <c r="E39" s="19" t="s">
        <v>970</v>
      </c>
      <c r="F39" s="19" t="s">
        <v>450</v>
      </c>
      <c r="G39" s="83">
        <v>35</v>
      </c>
      <c r="H39" s="77">
        <v>41500</v>
      </c>
      <c r="I39" s="77">
        <v>41500</v>
      </c>
      <c r="J39" s="2"/>
    </row>
    <row r="40" spans="1:10" ht="14.25">
      <c r="A40" s="19"/>
      <c r="B40" s="19"/>
      <c r="C40" s="19"/>
      <c r="D40" s="19" t="s">
        <v>53</v>
      </c>
      <c r="E40" s="19"/>
      <c r="F40" s="19" t="s">
        <v>431</v>
      </c>
      <c r="G40" s="7"/>
      <c r="H40" s="16"/>
      <c r="I40" s="16"/>
      <c r="J40" s="2"/>
    </row>
    <row r="41" spans="1:10" ht="14.25">
      <c r="A41" s="19"/>
      <c r="B41" s="19"/>
      <c r="C41" s="19"/>
      <c r="D41" s="19" t="s">
        <v>54</v>
      </c>
      <c r="E41" s="19"/>
      <c r="F41" s="19"/>
      <c r="G41" s="7"/>
      <c r="H41" s="16"/>
      <c r="I41" s="16"/>
      <c r="J41" s="2"/>
    </row>
    <row r="42" spans="1:10" ht="14.25">
      <c r="A42" s="19"/>
      <c r="B42" s="19"/>
      <c r="C42" s="19"/>
      <c r="D42" s="19"/>
      <c r="E42" s="19" t="s">
        <v>488</v>
      </c>
      <c r="F42" s="19" t="s">
        <v>450</v>
      </c>
      <c r="G42" s="83">
        <v>35</v>
      </c>
      <c r="H42" s="77">
        <v>36625</v>
      </c>
      <c r="I42" s="77">
        <v>36625</v>
      </c>
      <c r="J42" s="2"/>
    </row>
    <row r="43" spans="1:10" ht="14.25">
      <c r="A43" s="19"/>
      <c r="B43" s="19"/>
      <c r="C43" s="19"/>
      <c r="D43" s="19"/>
      <c r="E43" s="19"/>
      <c r="F43" s="19" t="s">
        <v>431</v>
      </c>
      <c r="G43" s="7"/>
      <c r="H43" s="16"/>
      <c r="I43" s="16"/>
      <c r="J43" s="2"/>
    </row>
    <row r="44" spans="1:10" ht="14.25">
      <c r="A44" s="19"/>
      <c r="B44" s="19"/>
      <c r="C44" s="19"/>
      <c r="D44" s="19"/>
      <c r="E44" s="19"/>
      <c r="F44" s="19"/>
      <c r="G44" s="7"/>
      <c r="H44" s="16"/>
      <c r="I44" s="16"/>
      <c r="J44" s="2"/>
    </row>
    <row r="45" spans="1:10" ht="14.25">
      <c r="A45" s="19"/>
      <c r="B45" s="19"/>
      <c r="C45" s="19"/>
      <c r="D45" s="19"/>
      <c r="E45" s="19"/>
      <c r="F45" s="19"/>
      <c r="G45" s="83"/>
      <c r="H45" s="77"/>
      <c r="I45" s="77"/>
      <c r="J45" s="2"/>
    </row>
    <row r="46" spans="1:10" ht="14.25">
      <c r="A46" s="19"/>
      <c r="B46" s="19"/>
      <c r="C46" s="19"/>
      <c r="D46" s="19"/>
      <c r="E46" s="19"/>
      <c r="F46" s="19"/>
      <c r="G46" s="7"/>
      <c r="H46" s="16"/>
      <c r="I46" s="16"/>
      <c r="J46" s="2"/>
    </row>
    <row r="47" spans="1:10" ht="14.25">
      <c r="A47" s="21"/>
      <c r="B47" s="21"/>
      <c r="C47" s="21"/>
      <c r="D47" s="19"/>
      <c r="E47" s="94"/>
      <c r="F47" s="21"/>
      <c r="G47" s="14"/>
      <c r="H47" s="31"/>
      <c r="I47" s="31"/>
      <c r="J47" s="3"/>
    </row>
    <row r="48" spans="1:10" ht="14.25">
      <c r="A48" s="49" t="s">
        <v>100</v>
      </c>
      <c r="B48" s="18" t="s">
        <v>70</v>
      </c>
      <c r="C48" s="61" t="s">
        <v>41</v>
      </c>
      <c r="D48" s="93" t="s">
        <v>105</v>
      </c>
      <c r="E48" s="58"/>
      <c r="F48" s="18"/>
      <c r="G48" s="9"/>
      <c r="H48" s="102"/>
      <c r="I48" s="154"/>
      <c r="J48" s="9"/>
    </row>
    <row r="49" spans="1:10" ht="14.25">
      <c r="A49" s="19" t="s">
        <v>101</v>
      </c>
      <c r="B49" s="19" t="s">
        <v>71</v>
      </c>
      <c r="C49" s="22" t="s">
        <v>42</v>
      </c>
      <c r="D49" s="23" t="s">
        <v>49</v>
      </c>
      <c r="E49" s="28"/>
      <c r="F49" s="19"/>
      <c r="G49" s="7"/>
      <c r="H49" s="16"/>
      <c r="I49" s="16"/>
      <c r="J49" s="2"/>
    </row>
    <row r="50" spans="1:10" ht="14.25">
      <c r="A50" s="19" t="s">
        <v>102</v>
      </c>
      <c r="B50" s="19" t="s">
        <v>72</v>
      </c>
      <c r="C50" s="22" t="s">
        <v>104</v>
      </c>
      <c r="D50" s="17" t="s">
        <v>79</v>
      </c>
      <c r="E50" s="28" t="s">
        <v>110</v>
      </c>
      <c r="F50" s="19" t="s">
        <v>122</v>
      </c>
      <c r="G50" s="82"/>
      <c r="H50" s="16"/>
      <c r="I50" s="16"/>
      <c r="J50" s="2"/>
    </row>
    <row r="51" spans="1:10" ht="14.25">
      <c r="A51" s="19" t="s">
        <v>103</v>
      </c>
      <c r="B51" s="19" t="s">
        <v>73</v>
      </c>
      <c r="C51" s="22" t="s">
        <v>43</v>
      </c>
      <c r="D51" s="17" t="s">
        <v>80</v>
      </c>
      <c r="E51" s="17" t="s">
        <v>111</v>
      </c>
      <c r="F51" s="19" t="s">
        <v>123</v>
      </c>
      <c r="G51" s="7"/>
      <c r="H51" s="16"/>
      <c r="I51" s="16"/>
      <c r="J51" s="2"/>
    </row>
    <row r="52" spans="1:10" ht="14.25">
      <c r="A52" s="19" t="s">
        <v>69</v>
      </c>
      <c r="B52" s="19" t="s">
        <v>74</v>
      </c>
      <c r="C52" s="22" t="s">
        <v>44</v>
      </c>
      <c r="D52" s="17" t="s">
        <v>81</v>
      </c>
      <c r="E52" s="29" t="s">
        <v>112</v>
      </c>
      <c r="F52" s="19"/>
      <c r="G52" s="82">
        <v>22525</v>
      </c>
      <c r="H52" s="16"/>
      <c r="I52" s="16"/>
      <c r="J52" s="2"/>
    </row>
    <row r="53" spans="1:10" ht="14.25">
      <c r="A53" s="19"/>
      <c r="B53" s="19"/>
      <c r="C53" s="22" t="s">
        <v>45</v>
      </c>
      <c r="D53" s="17"/>
      <c r="E53" s="29" t="s">
        <v>113</v>
      </c>
      <c r="F53" s="19"/>
      <c r="G53" s="82">
        <v>13331</v>
      </c>
      <c r="H53" s="77"/>
      <c r="I53" s="16"/>
      <c r="J53" s="2"/>
    </row>
    <row r="54" spans="1:10" ht="14.25">
      <c r="A54" s="19"/>
      <c r="B54" s="19" t="s">
        <v>75</v>
      </c>
      <c r="C54" s="22" t="s">
        <v>46</v>
      </c>
      <c r="D54" s="17"/>
      <c r="E54" s="29"/>
      <c r="F54" s="27"/>
      <c r="G54" s="83"/>
      <c r="H54" s="16"/>
      <c r="I54" s="16"/>
      <c r="J54" s="2"/>
    </row>
    <row r="55" spans="1:10" ht="14.25">
      <c r="A55" s="27"/>
      <c r="B55" s="27"/>
      <c r="C55" s="27"/>
      <c r="D55" s="17"/>
      <c r="E55" s="28" t="s">
        <v>114</v>
      </c>
      <c r="F55" s="19" t="s">
        <v>124</v>
      </c>
      <c r="G55" s="83" t="s">
        <v>489</v>
      </c>
      <c r="H55" s="16"/>
      <c r="I55" s="16"/>
      <c r="J55" s="2"/>
    </row>
    <row r="56" spans="1:10" ht="14.25">
      <c r="A56" s="27"/>
      <c r="B56" s="27"/>
      <c r="C56" s="27"/>
      <c r="D56" s="17"/>
      <c r="E56" s="28" t="s">
        <v>115</v>
      </c>
      <c r="F56" s="19" t="s">
        <v>125</v>
      </c>
      <c r="G56" s="7"/>
      <c r="H56" s="16"/>
      <c r="I56" s="16"/>
      <c r="J56" s="2"/>
    </row>
    <row r="57" spans="1:10" ht="14.25">
      <c r="A57" s="59"/>
      <c r="B57" s="59"/>
      <c r="C57" s="59"/>
      <c r="D57" s="33"/>
      <c r="E57" s="60"/>
      <c r="F57" s="21" t="s">
        <v>126</v>
      </c>
      <c r="G57" s="14"/>
      <c r="H57" s="31"/>
      <c r="I57" s="31"/>
      <c r="J57" s="3"/>
    </row>
    <row r="58" spans="1:10" ht="14.25">
      <c r="A58" s="27"/>
      <c r="B58" s="27"/>
      <c r="C58" s="27"/>
      <c r="D58" s="17" t="s">
        <v>106</v>
      </c>
      <c r="E58" s="28" t="s">
        <v>116</v>
      </c>
      <c r="F58" s="19" t="s">
        <v>127</v>
      </c>
      <c r="G58" s="83">
        <v>27</v>
      </c>
      <c r="H58" s="16"/>
      <c r="I58" s="16"/>
      <c r="J58" s="2"/>
    </row>
    <row r="59" spans="1:10" ht="14.25">
      <c r="A59" s="27"/>
      <c r="B59" s="27"/>
      <c r="C59" s="27"/>
      <c r="D59" s="17" t="s">
        <v>107</v>
      </c>
      <c r="E59" s="17" t="s">
        <v>117</v>
      </c>
      <c r="F59" s="19" t="s">
        <v>128</v>
      </c>
      <c r="G59" s="7"/>
      <c r="H59" s="16"/>
      <c r="I59" s="16"/>
      <c r="J59" s="2"/>
    </row>
    <row r="60" spans="1:10" ht="14.25">
      <c r="A60" s="27"/>
      <c r="B60" s="27"/>
      <c r="C60" s="27"/>
      <c r="D60" s="17" t="s">
        <v>108</v>
      </c>
      <c r="E60" s="25"/>
      <c r="F60" s="19" t="s">
        <v>129</v>
      </c>
      <c r="G60" s="7"/>
      <c r="H60" s="16"/>
      <c r="I60" s="16"/>
      <c r="J60" s="2"/>
    </row>
    <row r="61" spans="1:10" ht="14.25">
      <c r="A61" s="27"/>
      <c r="B61" s="27"/>
      <c r="C61" s="27"/>
      <c r="D61" s="17"/>
      <c r="E61" s="25"/>
      <c r="F61" s="19" t="s">
        <v>130</v>
      </c>
      <c r="G61" s="7"/>
      <c r="H61" s="16"/>
      <c r="I61" s="16"/>
      <c r="J61" s="2"/>
    </row>
    <row r="62" spans="1:10" ht="14.25">
      <c r="A62" s="27"/>
      <c r="B62" s="27"/>
      <c r="C62" s="27"/>
      <c r="D62" s="17"/>
      <c r="E62" s="25"/>
      <c r="F62" s="19" t="s">
        <v>131</v>
      </c>
      <c r="G62" s="7"/>
      <c r="H62" s="16"/>
      <c r="I62" s="16"/>
      <c r="J62" s="2"/>
    </row>
    <row r="63" spans="1:10" ht="14.25">
      <c r="A63" s="27"/>
      <c r="B63" s="27"/>
      <c r="C63" s="27"/>
      <c r="D63" s="17"/>
      <c r="E63" s="28" t="s">
        <v>118</v>
      </c>
      <c r="F63" s="19" t="s">
        <v>132</v>
      </c>
      <c r="G63" s="83">
        <v>20</v>
      </c>
      <c r="H63" s="16"/>
      <c r="I63" s="16"/>
      <c r="J63" s="2"/>
    </row>
    <row r="64" spans="1:10" ht="14.25">
      <c r="A64" s="7"/>
      <c r="B64" s="27"/>
      <c r="C64" s="27"/>
      <c r="D64" s="17"/>
      <c r="E64" s="17" t="s">
        <v>396</v>
      </c>
      <c r="F64" s="19"/>
      <c r="G64" s="7"/>
      <c r="H64" s="16"/>
      <c r="I64" s="16"/>
      <c r="J64" s="2"/>
    </row>
    <row r="65" spans="1:10" ht="14.25">
      <c r="A65" s="7"/>
      <c r="B65" s="7"/>
      <c r="C65" s="27"/>
      <c r="D65" s="17"/>
      <c r="E65" s="28" t="s">
        <v>971</v>
      </c>
      <c r="F65" s="19" t="s">
        <v>366</v>
      </c>
      <c r="G65" s="83">
        <v>28</v>
      </c>
      <c r="H65" s="16"/>
      <c r="I65" s="16"/>
      <c r="J65" s="2"/>
    </row>
    <row r="66" spans="1:10" ht="14.25">
      <c r="A66" s="7"/>
      <c r="B66" s="7"/>
      <c r="C66" s="27"/>
      <c r="D66" s="17"/>
      <c r="E66" s="17" t="s">
        <v>119</v>
      </c>
      <c r="F66" s="19" t="s">
        <v>367</v>
      </c>
      <c r="G66" s="83"/>
      <c r="H66" s="16"/>
      <c r="I66" s="16"/>
      <c r="J66" s="2"/>
    </row>
    <row r="67" spans="1:10" ht="14.25">
      <c r="A67" s="7"/>
      <c r="B67" s="7"/>
      <c r="C67" s="27"/>
      <c r="D67" s="17"/>
      <c r="E67" s="28" t="s">
        <v>972</v>
      </c>
      <c r="F67" s="19" t="s">
        <v>366</v>
      </c>
      <c r="G67" s="83">
        <v>24</v>
      </c>
      <c r="H67" s="16"/>
      <c r="I67" s="16"/>
      <c r="J67" s="2"/>
    </row>
    <row r="68" spans="1:10" ht="14.25">
      <c r="A68" s="7"/>
      <c r="B68" s="7"/>
      <c r="C68" s="27"/>
      <c r="D68" s="17"/>
      <c r="E68" s="17" t="s">
        <v>973</v>
      </c>
      <c r="F68" s="19" t="s">
        <v>367</v>
      </c>
      <c r="G68" s="83"/>
      <c r="H68" s="16"/>
      <c r="I68" s="16"/>
      <c r="J68" s="2"/>
    </row>
    <row r="69" spans="1:10" ht="14.25">
      <c r="A69" s="7"/>
      <c r="B69" s="7"/>
      <c r="C69" s="27"/>
      <c r="D69" s="17"/>
      <c r="E69" s="28" t="s">
        <v>974</v>
      </c>
      <c r="F69" s="19" t="s">
        <v>366</v>
      </c>
      <c r="G69" s="83">
        <v>38</v>
      </c>
      <c r="H69" s="16"/>
      <c r="I69" s="16"/>
      <c r="J69" s="2"/>
    </row>
    <row r="70" spans="1:10" ht="14.25">
      <c r="A70" s="7"/>
      <c r="B70" s="7"/>
      <c r="C70" s="27"/>
      <c r="D70" s="17"/>
      <c r="E70" s="17" t="s">
        <v>975</v>
      </c>
      <c r="F70" s="19" t="s">
        <v>367</v>
      </c>
      <c r="G70" s="83"/>
      <c r="H70" s="16"/>
      <c r="I70" s="16"/>
      <c r="J70" s="2"/>
    </row>
    <row r="71" spans="1:10" ht="14.25">
      <c r="A71" s="14"/>
      <c r="B71" s="14"/>
      <c r="C71" s="59"/>
      <c r="D71" s="33"/>
      <c r="E71" s="33"/>
      <c r="F71" s="21"/>
      <c r="G71" s="84"/>
      <c r="H71" s="31"/>
      <c r="I71" s="31"/>
      <c r="J71" s="3"/>
    </row>
    <row r="72" spans="1:10" ht="14.25">
      <c r="A72" s="9"/>
      <c r="B72" s="9"/>
      <c r="C72" s="177"/>
      <c r="D72" s="122"/>
      <c r="E72" s="122"/>
      <c r="F72" s="18"/>
      <c r="G72" s="9"/>
      <c r="H72" s="58"/>
      <c r="I72" s="58"/>
      <c r="J72" s="42"/>
    </row>
    <row r="73" spans="1:10" ht="14.25">
      <c r="A73" s="7"/>
      <c r="B73" s="7"/>
      <c r="C73" s="7"/>
      <c r="D73" s="17" t="s">
        <v>109</v>
      </c>
      <c r="E73" s="28" t="s">
        <v>120</v>
      </c>
      <c r="F73" s="19" t="s">
        <v>133</v>
      </c>
      <c r="G73" s="83">
        <v>9</v>
      </c>
      <c r="H73" s="16"/>
      <c r="I73" s="16"/>
      <c r="J73" s="2"/>
    </row>
    <row r="74" spans="1:10" ht="14.25">
      <c r="A74" s="7"/>
      <c r="B74" s="7"/>
      <c r="C74" s="7"/>
      <c r="D74" s="19" t="s">
        <v>53</v>
      </c>
      <c r="E74" s="28" t="s">
        <v>121</v>
      </c>
      <c r="F74" s="19" t="s">
        <v>134</v>
      </c>
      <c r="G74" s="7"/>
      <c r="H74" s="16"/>
      <c r="I74" s="16"/>
      <c r="J74" s="2"/>
    </row>
    <row r="75" spans="1:10" ht="14.25">
      <c r="A75" s="7"/>
      <c r="B75" s="7"/>
      <c r="C75" s="7"/>
      <c r="D75" s="19" t="s">
        <v>54</v>
      </c>
      <c r="E75" s="28"/>
      <c r="F75" s="19"/>
      <c r="G75" s="7"/>
      <c r="H75" s="16"/>
      <c r="I75" s="16"/>
      <c r="J75" s="2"/>
    </row>
    <row r="76" spans="1:10" ht="14.25">
      <c r="A76" s="7"/>
      <c r="B76" s="7"/>
      <c r="C76" s="7"/>
      <c r="D76" s="19"/>
      <c r="E76" s="28" t="s">
        <v>491</v>
      </c>
      <c r="F76" s="19" t="s">
        <v>446</v>
      </c>
      <c r="G76" s="83">
        <v>510</v>
      </c>
      <c r="H76" s="78">
        <v>354500</v>
      </c>
      <c r="I76" s="78">
        <v>354500</v>
      </c>
      <c r="J76" s="2"/>
    </row>
    <row r="77" spans="1:10" ht="14.25">
      <c r="A77" s="7"/>
      <c r="B77" s="7"/>
      <c r="C77" s="7"/>
      <c r="D77" s="19"/>
      <c r="E77" s="28"/>
      <c r="F77" s="19" t="s">
        <v>445</v>
      </c>
      <c r="G77" s="83"/>
      <c r="H77" s="16"/>
      <c r="I77" s="16"/>
      <c r="J77" s="2"/>
    </row>
    <row r="78" spans="1:10" ht="14.25">
      <c r="A78" s="7"/>
      <c r="B78" s="7"/>
      <c r="C78" s="7"/>
      <c r="D78" s="19"/>
      <c r="E78" s="28" t="s">
        <v>492</v>
      </c>
      <c r="F78" s="19" t="s">
        <v>135</v>
      </c>
      <c r="G78" s="83">
        <v>500</v>
      </c>
      <c r="H78" s="77">
        <v>175000</v>
      </c>
      <c r="I78" s="77">
        <v>175000</v>
      </c>
      <c r="J78" s="2"/>
    </row>
    <row r="79" spans="1:10" ht="14.25">
      <c r="A79" s="7"/>
      <c r="B79" s="7"/>
      <c r="C79" s="7"/>
      <c r="D79" s="19"/>
      <c r="E79" s="28" t="s">
        <v>490</v>
      </c>
      <c r="F79" s="19" t="s">
        <v>445</v>
      </c>
      <c r="G79" s="83"/>
      <c r="H79" s="16"/>
      <c r="I79" s="16"/>
      <c r="J79" s="2"/>
    </row>
    <row r="80" spans="1:10" ht="14.25">
      <c r="A80" s="7"/>
      <c r="B80" s="7"/>
      <c r="C80" s="7"/>
      <c r="D80" s="19"/>
      <c r="E80" s="28"/>
      <c r="F80" s="19"/>
      <c r="G80" s="83"/>
      <c r="H80" s="77"/>
      <c r="I80" s="77"/>
      <c r="J80" s="2"/>
    </row>
    <row r="81" spans="1:10" ht="14.25">
      <c r="A81" s="7"/>
      <c r="B81" s="7"/>
      <c r="C81" s="7"/>
      <c r="D81" s="19"/>
      <c r="E81" s="28" t="s">
        <v>1007</v>
      </c>
      <c r="F81" s="19" t="s">
        <v>978</v>
      </c>
      <c r="G81" s="83">
        <v>60</v>
      </c>
      <c r="H81" s="77">
        <v>69500</v>
      </c>
      <c r="I81" s="77">
        <v>69500</v>
      </c>
      <c r="J81" s="2"/>
    </row>
    <row r="82" spans="1:10" ht="14.25">
      <c r="A82" s="7"/>
      <c r="B82" s="7"/>
      <c r="C82" s="7"/>
      <c r="D82" s="19"/>
      <c r="E82" s="28" t="s">
        <v>977</v>
      </c>
      <c r="F82" s="19"/>
      <c r="G82" s="83"/>
      <c r="H82" s="16"/>
      <c r="I82" s="16"/>
      <c r="J82" s="2"/>
    </row>
    <row r="83" spans="1:10" ht="14.25">
      <c r="A83" s="7"/>
      <c r="B83" s="7"/>
      <c r="C83" s="7"/>
      <c r="D83" s="19"/>
      <c r="E83" s="28" t="s">
        <v>1008</v>
      </c>
      <c r="F83" s="19" t="s">
        <v>981</v>
      </c>
      <c r="G83" s="83">
        <v>8</v>
      </c>
      <c r="H83" s="77">
        <v>154600</v>
      </c>
      <c r="I83" s="77">
        <v>154600</v>
      </c>
      <c r="J83" s="2"/>
    </row>
    <row r="84" spans="1:10" ht="14.25">
      <c r="A84" s="7"/>
      <c r="B84" s="7"/>
      <c r="C84" s="7"/>
      <c r="D84" s="19"/>
      <c r="E84" s="28" t="s">
        <v>979</v>
      </c>
      <c r="F84" s="83" t="s">
        <v>168</v>
      </c>
      <c r="G84" s="83"/>
      <c r="H84" s="16"/>
      <c r="I84" s="16"/>
      <c r="J84" s="2"/>
    </row>
    <row r="85" spans="1:10" ht="14.25">
      <c r="A85" s="7"/>
      <c r="B85" s="7"/>
      <c r="C85" s="7"/>
      <c r="D85" s="19"/>
      <c r="E85" s="28" t="s">
        <v>980</v>
      </c>
      <c r="F85" s="19"/>
      <c r="G85" s="83"/>
      <c r="H85" s="16"/>
      <c r="I85" s="16"/>
      <c r="J85" s="2"/>
    </row>
    <row r="86" spans="1:10" ht="14.25">
      <c r="A86" s="7"/>
      <c r="B86" s="7"/>
      <c r="C86" s="7"/>
      <c r="D86" s="19"/>
      <c r="E86" s="28" t="s">
        <v>1009</v>
      </c>
      <c r="F86" s="19" t="s">
        <v>983</v>
      </c>
      <c r="G86" s="83">
        <v>150</v>
      </c>
      <c r="H86" s="77">
        <v>105000</v>
      </c>
      <c r="I86" s="77">
        <v>105000</v>
      </c>
      <c r="J86" s="2"/>
    </row>
    <row r="87" spans="1:10" ht="14.25">
      <c r="A87" s="7"/>
      <c r="B87" s="7"/>
      <c r="C87" s="7"/>
      <c r="D87" s="19"/>
      <c r="E87" s="28" t="s">
        <v>982</v>
      </c>
      <c r="F87" s="19"/>
      <c r="G87" s="83"/>
      <c r="H87" s="16"/>
      <c r="I87" s="16"/>
      <c r="J87" s="2"/>
    </row>
    <row r="88" spans="1:10" ht="14.25">
      <c r="A88" s="7"/>
      <c r="B88" s="7"/>
      <c r="C88" s="7"/>
      <c r="D88" s="19"/>
      <c r="E88" s="28" t="s">
        <v>312</v>
      </c>
      <c r="F88" s="19"/>
      <c r="G88" s="83"/>
      <c r="H88" s="16"/>
      <c r="I88" s="16"/>
      <c r="J88" s="2"/>
    </row>
    <row r="89" spans="1:10" ht="14.25">
      <c r="A89" s="7"/>
      <c r="B89" s="7"/>
      <c r="C89" s="7"/>
      <c r="D89" s="19"/>
      <c r="E89" s="28" t="s">
        <v>1010</v>
      </c>
      <c r="F89" s="19" t="s">
        <v>983</v>
      </c>
      <c r="G89" s="83">
        <v>20</v>
      </c>
      <c r="H89" s="77">
        <v>7000</v>
      </c>
      <c r="I89" s="77">
        <v>7000</v>
      </c>
      <c r="J89" s="2"/>
    </row>
    <row r="90" spans="1:10" ht="14.25">
      <c r="A90" s="7"/>
      <c r="B90" s="7"/>
      <c r="C90" s="7"/>
      <c r="D90" s="19"/>
      <c r="E90" s="28" t="s">
        <v>1011</v>
      </c>
      <c r="F90" s="19" t="s">
        <v>983</v>
      </c>
      <c r="G90" s="83">
        <v>57</v>
      </c>
      <c r="H90" s="77">
        <v>200000</v>
      </c>
      <c r="I90" s="77">
        <v>200000</v>
      </c>
      <c r="J90" s="2"/>
    </row>
    <row r="91" spans="1:10" ht="14.25">
      <c r="A91" s="7"/>
      <c r="B91" s="7"/>
      <c r="C91" s="7"/>
      <c r="D91" s="19"/>
      <c r="E91" s="28" t="s">
        <v>984</v>
      </c>
      <c r="F91" s="19"/>
      <c r="G91" s="83"/>
      <c r="H91" s="16"/>
      <c r="I91" s="16"/>
      <c r="J91" s="2"/>
    </row>
    <row r="92" spans="1:10" ht="14.25">
      <c r="A92" s="7"/>
      <c r="B92" s="7"/>
      <c r="C92" s="7"/>
      <c r="D92" s="19"/>
      <c r="E92" s="28" t="s">
        <v>985</v>
      </c>
      <c r="F92" s="19"/>
      <c r="G92" s="83"/>
      <c r="H92" s="16"/>
      <c r="I92" s="16"/>
      <c r="J92" s="2"/>
    </row>
    <row r="93" spans="1:10" ht="14.25">
      <c r="A93" s="7"/>
      <c r="B93" s="7"/>
      <c r="C93" s="7"/>
      <c r="D93" s="19"/>
      <c r="E93" s="28" t="s">
        <v>986</v>
      </c>
      <c r="F93" s="19"/>
      <c r="G93" s="83"/>
      <c r="H93" s="16"/>
      <c r="I93" s="16"/>
      <c r="J93" s="2"/>
    </row>
    <row r="94" spans="1:10" ht="14.25">
      <c r="A94" s="7"/>
      <c r="B94" s="7"/>
      <c r="C94" s="7"/>
      <c r="D94" s="19"/>
      <c r="E94" s="28" t="s">
        <v>987</v>
      </c>
      <c r="F94" s="19"/>
      <c r="G94" s="83"/>
      <c r="H94" s="16"/>
      <c r="I94" s="16"/>
      <c r="J94" s="2"/>
    </row>
    <row r="95" spans="1:10" ht="14.25">
      <c r="A95" s="7"/>
      <c r="B95" s="7"/>
      <c r="C95" s="7"/>
      <c r="D95" s="19"/>
      <c r="E95" s="28" t="s">
        <v>1012</v>
      </c>
      <c r="F95" s="19" t="s">
        <v>983</v>
      </c>
      <c r="G95" s="83">
        <v>227</v>
      </c>
      <c r="H95" s="77">
        <v>353000</v>
      </c>
      <c r="I95" s="77">
        <v>353000</v>
      </c>
      <c r="J95" s="2"/>
    </row>
    <row r="96" spans="1:10" ht="14.25">
      <c r="A96" s="7"/>
      <c r="B96" s="7"/>
      <c r="C96" s="7"/>
      <c r="D96" s="19"/>
      <c r="E96" s="28" t="s">
        <v>1013</v>
      </c>
      <c r="F96" s="19" t="s">
        <v>976</v>
      </c>
      <c r="G96" s="83">
        <v>28</v>
      </c>
      <c r="H96" s="77">
        <v>50000</v>
      </c>
      <c r="I96" s="77">
        <v>50000</v>
      </c>
      <c r="J96" s="2"/>
    </row>
    <row r="97" spans="1:10" ht="14.25">
      <c r="A97" s="7"/>
      <c r="B97" s="7"/>
      <c r="C97" s="7"/>
      <c r="D97" s="19"/>
      <c r="E97" s="28" t="s">
        <v>988</v>
      </c>
      <c r="F97" s="83" t="s">
        <v>64</v>
      </c>
      <c r="G97" s="83"/>
      <c r="H97" s="16"/>
      <c r="I97" s="16"/>
      <c r="J97" s="2"/>
    </row>
    <row r="98" spans="1:10" ht="14.25">
      <c r="A98" s="7"/>
      <c r="B98" s="7"/>
      <c r="C98" s="7"/>
      <c r="D98" s="19"/>
      <c r="E98" s="28" t="s">
        <v>1014</v>
      </c>
      <c r="F98" s="19" t="s">
        <v>983</v>
      </c>
      <c r="G98" s="83">
        <v>80</v>
      </c>
      <c r="H98" s="77">
        <v>164000</v>
      </c>
      <c r="I98" s="77">
        <v>164000</v>
      </c>
      <c r="J98" s="2"/>
    </row>
    <row r="99" spans="1:10" ht="14.25">
      <c r="A99" s="7"/>
      <c r="B99" s="7"/>
      <c r="C99" s="7"/>
      <c r="D99" s="19"/>
      <c r="E99" s="28" t="s">
        <v>989</v>
      </c>
      <c r="F99" s="19"/>
      <c r="G99" s="83"/>
      <c r="H99" s="77"/>
      <c r="I99" s="77"/>
      <c r="J99" s="2"/>
    </row>
    <row r="100" spans="1:10" ht="14.25">
      <c r="A100" s="7"/>
      <c r="B100" s="7"/>
      <c r="C100" s="7"/>
      <c r="D100" s="19"/>
      <c r="E100" s="28" t="s">
        <v>1015</v>
      </c>
      <c r="F100" s="19" t="s">
        <v>983</v>
      </c>
      <c r="G100" s="83">
        <v>80</v>
      </c>
      <c r="H100" s="77">
        <v>164000</v>
      </c>
      <c r="I100" s="77">
        <v>164000</v>
      </c>
      <c r="J100" s="2"/>
    </row>
    <row r="101" spans="1:10" ht="14.25">
      <c r="A101" s="7"/>
      <c r="B101" s="7"/>
      <c r="C101" s="7"/>
      <c r="D101" s="19"/>
      <c r="E101" s="28" t="s">
        <v>990</v>
      </c>
      <c r="F101" s="19"/>
      <c r="G101" s="83"/>
      <c r="H101" s="16"/>
      <c r="I101" s="16"/>
      <c r="J101" s="2"/>
    </row>
    <row r="102" spans="1:10" ht="14.25">
      <c r="A102" s="7"/>
      <c r="B102" s="7"/>
      <c r="C102" s="7"/>
      <c r="D102" s="19"/>
      <c r="E102" s="28"/>
      <c r="F102" s="19"/>
      <c r="G102" s="83"/>
      <c r="H102" s="16"/>
      <c r="I102" s="16"/>
      <c r="J102" s="2"/>
    </row>
    <row r="103" spans="1:10" ht="14.25">
      <c r="A103" s="7"/>
      <c r="B103" s="7"/>
      <c r="C103" s="7"/>
      <c r="D103" s="19" t="s">
        <v>136</v>
      </c>
      <c r="E103" s="22" t="s">
        <v>991</v>
      </c>
      <c r="F103" s="19" t="s">
        <v>139</v>
      </c>
      <c r="G103" s="83" t="s">
        <v>992</v>
      </c>
      <c r="H103" s="77"/>
      <c r="I103" s="77"/>
      <c r="J103" s="2"/>
    </row>
    <row r="104" spans="1:10" ht="14.25">
      <c r="A104" s="14"/>
      <c r="B104" s="14"/>
      <c r="C104" s="14"/>
      <c r="D104" s="21" t="s">
        <v>51</v>
      </c>
      <c r="E104" s="34" t="s">
        <v>137</v>
      </c>
      <c r="F104" s="21" t="s">
        <v>141</v>
      </c>
      <c r="G104" s="84" t="s">
        <v>993</v>
      </c>
      <c r="H104" s="31"/>
      <c r="I104" s="31"/>
      <c r="J104" s="3"/>
    </row>
    <row r="105" spans="1:10" ht="14.25">
      <c r="A105" s="9"/>
      <c r="B105" s="9"/>
      <c r="C105" s="9"/>
      <c r="D105" s="122" t="s">
        <v>83</v>
      </c>
      <c r="E105" s="61" t="s">
        <v>397</v>
      </c>
      <c r="F105" s="18"/>
      <c r="G105" s="9"/>
      <c r="H105" s="58"/>
      <c r="I105" s="58"/>
      <c r="J105" s="42"/>
    </row>
    <row r="106" spans="1:10" ht="14.25">
      <c r="A106" s="7"/>
      <c r="B106" s="7"/>
      <c r="C106" s="7"/>
      <c r="D106" s="165"/>
      <c r="E106" s="22" t="s">
        <v>398</v>
      </c>
      <c r="F106" s="19"/>
      <c r="G106" s="7"/>
      <c r="H106" s="16"/>
      <c r="I106" s="16"/>
      <c r="J106" s="2"/>
    </row>
    <row r="107" spans="1:10" ht="14.25">
      <c r="A107" s="7"/>
      <c r="B107" s="7"/>
      <c r="C107" s="7"/>
      <c r="D107" s="165"/>
      <c r="E107" s="22"/>
      <c r="F107" s="19"/>
      <c r="G107" s="7"/>
      <c r="H107" s="16"/>
      <c r="I107" s="16"/>
      <c r="J107" s="2"/>
    </row>
    <row r="108" spans="1:10" ht="14.25">
      <c r="A108" s="7"/>
      <c r="B108" s="7"/>
      <c r="C108" s="7"/>
      <c r="D108" s="16"/>
      <c r="E108" s="22" t="s">
        <v>994</v>
      </c>
      <c r="F108" s="19" t="s">
        <v>142</v>
      </c>
      <c r="G108" s="83">
        <v>34</v>
      </c>
      <c r="H108" s="77">
        <v>200000</v>
      </c>
      <c r="I108" s="77">
        <v>133000</v>
      </c>
      <c r="J108" s="143"/>
    </row>
    <row r="109" spans="1:10" ht="14.25">
      <c r="A109" s="7"/>
      <c r="B109" s="7"/>
      <c r="C109" s="7"/>
      <c r="D109" s="16"/>
      <c r="E109" s="22" t="s">
        <v>138</v>
      </c>
      <c r="F109" s="19" t="s">
        <v>143</v>
      </c>
      <c r="G109" s="7"/>
      <c r="H109" s="16"/>
      <c r="I109" s="16"/>
      <c r="J109" s="35"/>
    </row>
    <row r="110" spans="1:10" ht="14.25">
      <c r="A110" s="7"/>
      <c r="B110" s="7"/>
      <c r="C110" s="7"/>
      <c r="D110" s="16"/>
      <c r="E110" s="22"/>
      <c r="F110" s="19"/>
      <c r="G110" s="7"/>
      <c r="H110" s="16"/>
      <c r="I110" s="16"/>
      <c r="J110" s="143"/>
    </row>
    <row r="111" spans="1:10" ht="14.25">
      <c r="A111" s="7"/>
      <c r="B111" s="7"/>
      <c r="C111" s="7"/>
      <c r="D111" s="16"/>
      <c r="E111" s="22"/>
      <c r="F111" s="19"/>
      <c r="G111" s="7"/>
      <c r="H111" s="16"/>
      <c r="I111" s="16"/>
      <c r="J111" s="143"/>
    </row>
    <row r="112" spans="1:10" ht="14.25">
      <c r="A112" s="7"/>
      <c r="B112" s="7"/>
      <c r="C112" s="7"/>
      <c r="D112" s="16"/>
      <c r="E112" s="22"/>
      <c r="F112" s="19"/>
      <c r="G112" s="7"/>
      <c r="H112" s="16"/>
      <c r="I112" s="16"/>
      <c r="J112" s="143"/>
    </row>
    <row r="113" spans="1:10" ht="14.25">
      <c r="A113" s="21"/>
      <c r="B113" s="21"/>
      <c r="C113" s="21"/>
      <c r="D113" s="21"/>
      <c r="E113" s="21"/>
      <c r="F113" s="21"/>
      <c r="G113" s="14"/>
      <c r="H113" s="31"/>
      <c r="I113" s="31"/>
      <c r="J113" s="3"/>
    </row>
    <row r="114" spans="1:10" ht="14.25">
      <c r="A114" s="18" t="s">
        <v>144</v>
      </c>
      <c r="B114" s="18" t="s">
        <v>147</v>
      </c>
      <c r="C114" s="18" t="s">
        <v>154</v>
      </c>
      <c r="D114" s="164" t="s">
        <v>158</v>
      </c>
      <c r="E114" s="166"/>
      <c r="F114" s="18"/>
      <c r="G114" s="85"/>
      <c r="H114" s="178">
        <v>2000000</v>
      </c>
      <c r="I114" s="178">
        <v>1503051.32</v>
      </c>
      <c r="J114" s="42"/>
    </row>
    <row r="115" spans="1:10" ht="14.25">
      <c r="A115" s="19" t="s">
        <v>145</v>
      </c>
      <c r="B115" s="19" t="s">
        <v>148</v>
      </c>
      <c r="C115" s="19" t="s">
        <v>155</v>
      </c>
      <c r="D115" s="17" t="s">
        <v>159</v>
      </c>
      <c r="E115" s="32"/>
      <c r="F115" s="19"/>
      <c r="G115" s="7"/>
      <c r="H115" s="78"/>
      <c r="I115" s="78"/>
      <c r="J115" s="2"/>
    </row>
    <row r="116" spans="1:10" ht="14.25">
      <c r="A116" s="19" t="s">
        <v>146</v>
      </c>
      <c r="B116" s="19" t="s">
        <v>149</v>
      </c>
      <c r="C116" s="19" t="s">
        <v>104</v>
      </c>
      <c r="D116" s="17" t="s">
        <v>160</v>
      </c>
      <c r="E116" s="37" t="s">
        <v>451</v>
      </c>
      <c r="F116" s="19" t="s">
        <v>169</v>
      </c>
      <c r="G116" s="83">
        <v>163</v>
      </c>
      <c r="H116" s="16"/>
      <c r="I116" s="77"/>
      <c r="J116" s="2"/>
    </row>
    <row r="117" spans="1:10" ht="14.25">
      <c r="A117" s="19"/>
      <c r="B117" s="19" t="s">
        <v>150</v>
      </c>
      <c r="C117" s="19" t="s">
        <v>156</v>
      </c>
      <c r="D117" s="17" t="s">
        <v>161</v>
      </c>
      <c r="E117" s="37" t="s">
        <v>162</v>
      </c>
      <c r="F117" s="19" t="s">
        <v>170</v>
      </c>
      <c r="G117" s="83"/>
      <c r="H117" s="16"/>
      <c r="I117" s="16"/>
      <c r="J117" s="2"/>
    </row>
    <row r="118" spans="1:10" ht="14.25">
      <c r="A118" s="19"/>
      <c r="B118" s="19" t="s">
        <v>151</v>
      </c>
      <c r="C118" s="19" t="s">
        <v>157</v>
      </c>
      <c r="D118" s="17"/>
      <c r="E118" s="37" t="s">
        <v>452</v>
      </c>
      <c r="F118" s="19" t="s">
        <v>368</v>
      </c>
      <c r="G118" s="83">
        <v>9</v>
      </c>
      <c r="H118" s="16"/>
      <c r="I118" s="77">
        <v>10065</v>
      </c>
      <c r="J118" s="2"/>
    </row>
    <row r="119" spans="1:10" ht="14.25">
      <c r="A119" s="19"/>
      <c r="B119" s="19" t="s">
        <v>152</v>
      </c>
      <c r="C119" s="19"/>
      <c r="D119" s="17"/>
      <c r="E119" s="37"/>
      <c r="F119" s="19" t="s">
        <v>369</v>
      </c>
      <c r="G119" s="7"/>
      <c r="H119" s="16"/>
      <c r="I119" s="16"/>
      <c r="J119" s="2"/>
    </row>
    <row r="120" spans="1:10" ht="14.25">
      <c r="A120" s="19"/>
      <c r="B120" s="19" t="s">
        <v>153</v>
      </c>
      <c r="C120" s="19"/>
      <c r="D120" s="17"/>
      <c r="E120" s="37" t="s">
        <v>453</v>
      </c>
      <c r="F120" s="19"/>
      <c r="G120" s="7"/>
      <c r="H120" s="16"/>
      <c r="I120" s="16"/>
      <c r="J120" s="2"/>
    </row>
    <row r="121" spans="1:10" ht="14.25">
      <c r="A121" s="19"/>
      <c r="B121" s="19"/>
      <c r="C121" s="19"/>
      <c r="D121" s="17"/>
      <c r="E121" s="38" t="s">
        <v>163</v>
      </c>
      <c r="F121" s="19"/>
      <c r="G121" s="83">
        <v>10</v>
      </c>
      <c r="H121" s="16"/>
      <c r="I121" s="16"/>
      <c r="J121" s="2"/>
    </row>
    <row r="122" spans="1:10" ht="14.25">
      <c r="A122" s="19"/>
      <c r="B122" s="19"/>
      <c r="C122" s="19"/>
      <c r="D122" s="17"/>
      <c r="E122" s="38" t="s">
        <v>531</v>
      </c>
      <c r="F122" s="19"/>
      <c r="G122" s="83">
        <v>2</v>
      </c>
      <c r="H122" s="16"/>
      <c r="I122" s="16"/>
      <c r="J122" s="2"/>
    </row>
    <row r="123" spans="1:10" ht="14.25">
      <c r="A123" s="19"/>
      <c r="B123" s="19"/>
      <c r="C123" s="19"/>
      <c r="D123" s="17"/>
      <c r="E123" s="38" t="s">
        <v>164</v>
      </c>
      <c r="F123" s="19"/>
      <c r="G123" s="83">
        <v>11</v>
      </c>
      <c r="H123" s="16"/>
      <c r="I123" s="16"/>
      <c r="J123" s="2"/>
    </row>
    <row r="124" spans="1:10" ht="14.25">
      <c r="A124" s="19"/>
      <c r="B124" s="19"/>
      <c r="C124" s="19"/>
      <c r="D124" s="17"/>
      <c r="E124" s="38" t="s">
        <v>165</v>
      </c>
      <c r="F124" s="19"/>
      <c r="G124" s="83">
        <v>0</v>
      </c>
      <c r="H124" s="16"/>
      <c r="I124" s="16"/>
      <c r="J124" s="2"/>
    </row>
    <row r="125" spans="1:10" ht="14.25">
      <c r="A125" s="19"/>
      <c r="B125" s="19"/>
      <c r="C125" s="19"/>
      <c r="D125" s="17"/>
      <c r="E125" s="37" t="s">
        <v>533</v>
      </c>
      <c r="F125" s="19" t="s">
        <v>370</v>
      </c>
      <c r="G125" s="83">
        <v>10</v>
      </c>
      <c r="H125" s="16"/>
      <c r="I125" s="16"/>
      <c r="J125" s="2"/>
    </row>
    <row r="126" spans="1:10" ht="14.25">
      <c r="A126" s="19"/>
      <c r="B126" s="19"/>
      <c r="C126" s="19"/>
      <c r="D126" s="17"/>
      <c r="E126" s="38" t="s">
        <v>532</v>
      </c>
      <c r="F126" s="19"/>
      <c r="G126" s="83"/>
      <c r="H126" s="16"/>
      <c r="I126" s="16"/>
      <c r="J126" s="2"/>
    </row>
    <row r="127" spans="1:10" ht="14.25">
      <c r="A127" s="19"/>
      <c r="B127" s="19"/>
      <c r="C127" s="19"/>
      <c r="D127" s="17"/>
      <c r="E127" s="37" t="s">
        <v>534</v>
      </c>
      <c r="F127" s="19" t="s">
        <v>370</v>
      </c>
      <c r="G127" s="83">
        <v>2</v>
      </c>
      <c r="H127" s="16"/>
      <c r="I127" s="16"/>
      <c r="J127" s="2"/>
    </row>
    <row r="128" spans="1:10" ht="14.25">
      <c r="A128" s="19"/>
      <c r="B128" s="19"/>
      <c r="C128" s="19"/>
      <c r="D128" s="17"/>
      <c r="E128" s="37" t="s">
        <v>535</v>
      </c>
      <c r="F128" s="19" t="s">
        <v>64</v>
      </c>
      <c r="G128" s="83"/>
      <c r="H128" s="16"/>
      <c r="I128" s="16"/>
      <c r="J128" s="2"/>
    </row>
    <row r="129" spans="1:10" ht="14.25">
      <c r="A129" s="19"/>
      <c r="B129" s="19"/>
      <c r="C129" s="19"/>
      <c r="D129" s="17"/>
      <c r="E129" s="37" t="s">
        <v>536</v>
      </c>
      <c r="F129" s="19"/>
      <c r="G129" s="83"/>
      <c r="H129" s="16"/>
      <c r="I129" s="16"/>
      <c r="J129" s="2"/>
    </row>
    <row r="130" spans="1:10" ht="14.25">
      <c r="A130" s="19"/>
      <c r="B130" s="19"/>
      <c r="C130" s="19"/>
      <c r="D130" s="17"/>
      <c r="E130" s="39" t="s">
        <v>166</v>
      </c>
      <c r="F130" s="19"/>
      <c r="G130" s="83">
        <v>3</v>
      </c>
      <c r="H130" s="16"/>
      <c r="I130" s="16"/>
      <c r="J130" s="2"/>
    </row>
    <row r="131" spans="1:10" ht="14.25">
      <c r="A131" s="19"/>
      <c r="B131" s="19"/>
      <c r="C131" s="19"/>
      <c r="D131" s="17"/>
      <c r="E131" s="39" t="s">
        <v>995</v>
      </c>
      <c r="F131" s="19"/>
      <c r="G131" s="83">
        <v>1</v>
      </c>
      <c r="H131" s="16"/>
      <c r="I131" s="16"/>
      <c r="J131" s="2"/>
    </row>
    <row r="132" spans="1:10" ht="14.25">
      <c r="A132" s="19"/>
      <c r="B132" s="19"/>
      <c r="C132" s="19"/>
      <c r="D132" s="17"/>
      <c r="E132" s="39" t="s">
        <v>167</v>
      </c>
      <c r="F132" s="19"/>
      <c r="G132" s="83">
        <v>2</v>
      </c>
      <c r="H132" s="16"/>
      <c r="I132" s="16"/>
      <c r="J132" s="2"/>
    </row>
    <row r="133" spans="1:10" ht="14.25">
      <c r="A133" s="19"/>
      <c r="B133" s="19"/>
      <c r="C133" s="19"/>
      <c r="D133" s="17"/>
      <c r="E133" s="39" t="s">
        <v>530</v>
      </c>
      <c r="F133" s="19"/>
      <c r="G133" s="83">
        <v>7</v>
      </c>
      <c r="H133" s="16"/>
      <c r="I133" s="16"/>
      <c r="J133" s="2"/>
    </row>
    <row r="134" spans="1:10" ht="14.25">
      <c r="A134" s="19"/>
      <c r="B134" s="19"/>
      <c r="C134" s="19"/>
      <c r="D134" s="17"/>
      <c r="E134" s="37" t="s">
        <v>537</v>
      </c>
      <c r="F134" s="19"/>
      <c r="G134" s="83">
        <v>9</v>
      </c>
      <c r="H134" s="16"/>
      <c r="I134" s="16"/>
      <c r="J134" s="2"/>
    </row>
    <row r="135" spans="1:10" ht="14.25">
      <c r="A135" s="19"/>
      <c r="B135" s="19"/>
      <c r="C135" s="19"/>
      <c r="D135" s="17"/>
      <c r="E135" s="146" t="s">
        <v>996</v>
      </c>
      <c r="F135" s="19"/>
      <c r="G135" s="83">
        <v>1</v>
      </c>
      <c r="H135" s="16"/>
      <c r="I135" s="16"/>
      <c r="J135" s="2"/>
    </row>
    <row r="136" spans="1:10" ht="14.25">
      <c r="A136" s="19"/>
      <c r="B136" s="19"/>
      <c r="C136" s="19"/>
      <c r="D136" s="17"/>
      <c r="E136" s="146" t="s">
        <v>997</v>
      </c>
      <c r="F136" s="19"/>
      <c r="G136" s="83">
        <v>25</v>
      </c>
      <c r="H136" s="16"/>
      <c r="I136" s="16"/>
      <c r="J136" s="2"/>
    </row>
    <row r="137" spans="1:10" ht="14.25">
      <c r="A137" s="21"/>
      <c r="B137" s="21"/>
      <c r="C137" s="21"/>
      <c r="D137" s="33"/>
      <c r="E137" s="184" t="s">
        <v>998</v>
      </c>
      <c r="F137" s="21"/>
      <c r="G137" s="84">
        <v>215</v>
      </c>
      <c r="H137" s="31"/>
      <c r="I137" s="31"/>
      <c r="J137" s="3"/>
    </row>
    <row r="138" spans="1:10" ht="14.25">
      <c r="A138" s="19"/>
      <c r="B138" s="19"/>
      <c r="C138" s="19"/>
      <c r="D138" s="17"/>
      <c r="E138" s="146" t="s">
        <v>999</v>
      </c>
      <c r="F138" s="19"/>
      <c r="G138" s="83">
        <v>11</v>
      </c>
      <c r="H138" s="16"/>
      <c r="I138" s="16"/>
      <c r="J138" s="2"/>
    </row>
    <row r="139" spans="1:10" ht="14.25">
      <c r="A139" s="19"/>
      <c r="B139" s="19"/>
      <c r="C139" s="19"/>
      <c r="D139" s="17"/>
      <c r="E139" s="146" t="s">
        <v>1000</v>
      </c>
      <c r="F139" s="46"/>
      <c r="G139" s="83">
        <v>2</v>
      </c>
      <c r="H139" s="16"/>
      <c r="I139" s="16"/>
      <c r="J139" s="2"/>
    </row>
    <row r="140" spans="1:10" ht="14.25">
      <c r="A140" s="19"/>
      <c r="B140" s="19"/>
      <c r="C140" s="19"/>
      <c r="D140" s="17"/>
      <c r="E140" s="146" t="s">
        <v>1001</v>
      </c>
      <c r="F140" s="7"/>
      <c r="G140" s="83">
        <v>1</v>
      </c>
      <c r="H140" s="16"/>
      <c r="I140" s="16"/>
      <c r="J140" s="2"/>
    </row>
    <row r="141" spans="1:10" ht="14.25">
      <c r="A141" s="19"/>
      <c r="B141" s="19"/>
      <c r="C141" s="19"/>
      <c r="D141" s="17"/>
      <c r="E141" s="146" t="s">
        <v>1002</v>
      </c>
      <c r="F141" s="7"/>
      <c r="G141" s="83">
        <v>3</v>
      </c>
      <c r="H141" s="16"/>
      <c r="I141" s="16"/>
      <c r="J141" s="2"/>
    </row>
    <row r="142" spans="1:10" ht="14.25">
      <c r="A142" s="19"/>
      <c r="B142" s="19"/>
      <c r="C142" s="19"/>
      <c r="D142" s="17"/>
      <c r="E142" s="146" t="s">
        <v>1003</v>
      </c>
      <c r="F142" s="7"/>
      <c r="G142" s="83">
        <v>1</v>
      </c>
      <c r="H142" s="16"/>
      <c r="I142" s="16"/>
      <c r="J142" s="2"/>
    </row>
    <row r="143" spans="1:10" ht="14.25">
      <c r="A143" s="19"/>
      <c r="B143" s="19"/>
      <c r="C143" s="19"/>
      <c r="D143" s="17"/>
      <c r="E143" s="146" t="s">
        <v>1004</v>
      </c>
      <c r="F143" s="7"/>
      <c r="G143" s="83">
        <v>1</v>
      </c>
      <c r="H143" s="16"/>
      <c r="I143" s="16"/>
      <c r="J143" s="2"/>
    </row>
    <row r="144" spans="1:10" ht="14.25">
      <c r="A144" s="19"/>
      <c r="B144" s="19"/>
      <c r="C144" s="19"/>
      <c r="D144" s="17"/>
      <c r="E144" s="146" t="s">
        <v>1005</v>
      </c>
      <c r="F144" s="7"/>
      <c r="G144" s="83">
        <v>27</v>
      </c>
      <c r="H144" s="16"/>
      <c r="I144" s="16"/>
      <c r="J144" s="2"/>
    </row>
    <row r="145" spans="1:10" ht="14.25">
      <c r="A145" s="19"/>
      <c r="B145" s="19"/>
      <c r="C145" s="19"/>
      <c r="D145" s="17"/>
      <c r="E145" s="146" t="s">
        <v>1006</v>
      </c>
      <c r="F145" s="7"/>
      <c r="G145" s="83">
        <v>46</v>
      </c>
      <c r="H145" s="16"/>
      <c r="I145" s="16"/>
      <c r="J145" s="2"/>
    </row>
    <row r="146" spans="1:10" ht="14.25">
      <c r="A146" s="19"/>
      <c r="B146" s="19"/>
      <c r="C146" s="19"/>
      <c r="D146" s="17"/>
      <c r="E146" s="146"/>
      <c r="F146" s="7"/>
      <c r="G146" s="83"/>
      <c r="H146" s="16"/>
      <c r="I146" s="16"/>
      <c r="J146" s="2"/>
    </row>
    <row r="147" spans="1:10" ht="14.25">
      <c r="A147" s="19"/>
      <c r="B147" s="19"/>
      <c r="C147" s="19"/>
      <c r="D147" s="17"/>
      <c r="E147" s="146"/>
      <c r="F147" s="7"/>
      <c r="G147" s="83"/>
      <c r="H147" s="16"/>
      <c r="I147" s="16"/>
      <c r="J147" s="2"/>
    </row>
    <row r="148" spans="1:10" ht="14.25">
      <c r="A148" s="19"/>
      <c r="B148" s="19"/>
      <c r="C148" s="19"/>
      <c r="D148" s="17"/>
      <c r="E148" s="146"/>
      <c r="F148" s="7"/>
      <c r="G148" s="83"/>
      <c r="H148" s="16"/>
      <c r="I148" s="16"/>
      <c r="J148" s="2"/>
    </row>
    <row r="149" spans="1:10" ht="14.25">
      <c r="A149" s="21"/>
      <c r="B149" s="21"/>
      <c r="C149" s="14"/>
      <c r="D149" s="33"/>
      <c r="E149" s="63"/>
      <c r="F149" s="21"/>
      <c r="G149" s="84"/>
      <c r="H149" s="31"/>
      <c r="I149" s="31"/>
      <c r="J149" s="3"/>
    </row>
    <row r="150" spans="1:10" ht="14.25">
      <c r="A150" s="19"/>
      <c r="B150" s="19"/>
      <c r="C150" s="7"/>
      <c r="D150" s="17" t="s">
        <v>171</v>
      </c>
      <c r="E150" s="19" t="s">
        <v>173</v>
      </c>
      <c r="F150" s="41" t="s">
        <v>176</v>
      </c>
      <c r="G150" s="83">
        <v>36</v>
      </c>
      <c r="H150" s="78"/>
      <c r="I150" s="77"/>
      <c r="J150" s="2"/>
    </row>
    <row r="151" spans="1:10" ht="14.25">
      <c r="A151" s="19"/>
      <c r="B151" s="19"/>
      <c r="C151" s="7"/>
      <c r="D151" s="17" t="s">
        <v>172</v>
      </c>
      <c r="E151" s="19" t="s">
        <v>174</v>
      </c>
      <c r="F151" s="19" t="s">
        <v>177</v>
      </c>
      <c r="G151" s="83"/>
      <c r="H151" s="16"/>
      <c r="I151" s="16"/>
      <c r="J151" s="2"/>
    </row>
    <row r="152" spans="1:10" ht="14.25">
      <c r="A152" s="19"/>
      <c r="B152" s="19"/>
      <c r="C152" s="7"/>
      <c r="D152" s="17" t="s">
        <v>161</v>
      </c>
      <c r="E152" s="19" t="s">
        <v>175</v>
      </c>
      <c r="F152" s="19"/>
      <c r="G152" s="83"/>
      <c r="H152" s="16"/>
      <c r="I152" s="16"/>
      <c r="J152" s="2"/>
    </row>
    <row r="153" spans="1:10" ht="14.25">
      <c r="A153" s="19"/>
      <c r="B153" s="19"/>
      <c r="C153" s="7"/>
      <c r="D153" s="17"/>
      <c r="E153" s="19" t="s">
        <v>448</v>
      </c>
      <c r="F153" s="19"/>
      <c r="G153" s="83">
        <v>450</v>
      </c>
      <c r="H153" s="77"/>
      <c r="I153" s="77"/>
      <c r="J153" s="2"/>
    </row>
    <row r="154" spans="1:10" ht="14.25">
      <c r="A154" s="19"/>
      <c r="B154" s="19"/>
      <c r="C154" s="7"/>
      <c r="D154" s="17"/>
      <c r="E154" s="19"/>
      <c r="F154" s="19"/>
      <c r="G154" s="83"/>
      <c r="H154" s="77"/>
      <c r="I154" s="77"/>
      <c r="J154" s="2"/>
    </row>
    <row r="155" spans="1:10" ht="14.25">
      <c r="A155" s="19"/>
      <c r="B155" s="19"/>
      <c r="C155" s="7"/>
      <c r="D155" s="16"/>
      <c r="E155" s="16"/>
      <c r="F155" s="19"/>
      <c r="G155" s="7"/>
      <c r="H155" s="77"/>
      <c r="I155" s="16"/>
      <c r="J155" s="2"/>
    </row>
    <row r="156" spans="1:10" ht="14.25">
      <c r="A156" s="19" t="s">
        <v>178</v>
      </c>
      <c r="B156" s="19"/>
      <c r="C156" s="7"/>
      <c r="D156" s="16"/>
      <c r="E156" s="16"/>
      <c r="F156" s="19"/>
      <c r="G156" s="7"/>
      <c r="H156" s="77"/>
      <c r="I156" s="179"/>
      <c r="J156" s="2"/>
    </row>
    <row r="157" spans="1:10" ht="14.25">
      <c r="A157" s="21" t="s">
        <v>179</v>
      </c>
      <c r="B157" s="21"/>
      <c r="C157" s="14"/>
      <c r="D157" s="31"/>
      <c r="E157" s="31"/>
      <c r="F157" s="21"/>
      <c r="G157" s="14"/>
      <c r="H157" s="150">
        <v>4054300</v>
      </c>
      <c r="I157" s="151">
        <v>3700190</v>
      </c>
      <c r="J157" s="3"/>
    </row>
    <row r="158" spans="1:10" ht="14.25">
      <c r="A158" s="87" t="s">
        <v>374</v>
      </c>
      <c r="B158" s="87"/>
      <c r="C158" s="13"/>
      <c r="D158" s="193"/>
      <c r="E158" s="193"/>
      <c r="F158" s="87"/>
      <c r="G158" s="13"/>
      <c r="H158" s="152">
        <v>200000</v>
      </c>
      <c r="I158" s="194" t="s">
        <v>1016</v>
      </c>
      <c r="J158" s="195"/>
    </row>
    <row r="159" spans="1:10" ht="14.25">
      <c r="A159" s="65" t="s">
        <v>180</v>
      </c>
      <c r="B159" s="65"/>
      <c r="C159" s="64"/>
      <c r="D159" s="66"/>
      <c r="E159" s="66"/>
      <c r="F159" s="65"/>
      <c r="G159" s="95"/>
      <c r="H159" s="66">
        <f>SUM(H11:H158)</f>
        <v>12539905</v>
      </c>
      <c r="I159" s="66">
        <f>SUM(I11:I158)</f>
        <v>11420575.32</v>
      </c>
      <c r="J159" s="67"/>
    </row>
  </sheetData>
  <sheetProtection/>
  <mergeCells count="3">
    <mergeCell ref="A1:J1"/>
    <mergeCell ref="A2:J2"/>
    <mergeCell ref="A3:J3"/>
  </mergeCells>
  <printOptions/>
  <pageMargins left="0.1968503937007874" right="0.1968503937007874" top="0.1968503937007874" bottom="0.1968503937007874" header="0.31496062992125984" footer="0.31496062992125984"/>
  <pageSetup horizontalDpi="360" verticalDpi="360" orientation="landscape" paperSize="9" r:id="rId1"/>
</worksheet>
</file>

<file path=xl/worksheets/sheet4.xml><?xml version="1.0" encoding="utf-8"?>
<worksheet xmlns="http://schemas.openxmlformats.org/spreadsheetml/2006/main" xmlns:r="http://schemas.openxmlformats.org/officeDocument/2006/relationships">
  <dimension ref="A1:J111"/>
  <sheetViews>
    <sheetView zoomScalePageLayoutView="0" workbookViewId="0" topLeftCell="B92">
      <selection activeCell="H106" sqref="H106"/>
    </sheetView>
  </sheetViews>
  <sheetFormatPr defaultColWidth="9.140625" defaultRowHeight="15"/>
  <cols>
    <col min="1" max="1" width="23.421875" style="0" customWidth="1"/>
    <col min="2" max="2" width="13.00390625" style="0" customWidth="1"/>
    <col min="3" max="3" width="20.140625" style="0" customWidth="1"/>
    <col min="4" max="4" width="16.7109375" style="0" customWidth="1"/>
    <col min="5" max="5" width="28.8515625" style="0" customWidth="1"/>
    <col min="6" max="6" width="13.421875" style="0" customWidth="1"/>
    <col min="7" max="7" width="10.57421875" style="0" customWidth="1"/>
    <col min="8" max="8" width="16.140625" style="0" customWidth="1"/>
    <col min="9" max="9" width="14.421875" style="0" customWidth="1"/>
  </cols>
  <sheetData>
    <row r="1" spans="1:10" ht="14.25">
      <c r="A1" s="385" t="s">
        <v>191</v>
      </c>
      <c r="B1" s="386"/>
      <c r="C1" s="386"/>
      <c r="D1" s="386"/>
      <c r="E1" s="386"/>
      <c r="F1" s="386"/>
      <c r="G1" s="386"/>
      <c r="H1" s="386"/>
      <c r="I1" s="386"/>
      <c r="J1" s="387"/>
    </row>
    <row r="2" spans="1:10" ht="14.25">
      <c r="A2" s="44" t="s">
        <v>182</v>
      </c>
      <c r="B2" s="19"/>
      <c r="C2" s="19"/>
      <c r="D2" s="19"/>
      <c r="E2" s="16"/>
      <c r="F2" s="19"/>
      <c r="G2" s="9"/>
      <c r="H2" s="58"/>
      <c r="I2" s="58"/>
      <c r="J2" s="42"/>
    </row>
    <row r="3" spans="1:10" ht="14.25">
      <c r="A3" s="19" t="s">
        <v>365</v>
      </c>
      <c r="B3" s="19" t="s">
        <v>365</v>
      </c>
      <c r="C3" s="19"/>
      <c r="D3" s="19"/>
      <c r="E3" s="19"/>
      <c r="F3" s="19"/>
      <c r="G3" s="83"/>
      <c r="H3" s="78"/>
      <c r="I3" s="77"/>
      <c r="J3" s="2"/>
    </row>
    <row r="4" spans="1:10" ht="14.25">
      <c r="A4" s="19" t="s">
        <v>539</v>
      </c>
      <c r="B4" s="19" t="s">
        <v>197</v>
      </c>
      <c r="C4" s="19" t="s">
        <v>557</v>
      </c>
      <c r="D4" s="19" t="s">
        <v>391</v>
      </c>
      <c r="E4" s="19" t="s">
        <v>241</v>
      </c>
      <c r="F4" s="19" t="s">
        <v>1128</v>
      </c>
      <c r="G4" s="116">
        <v>77674</v>
      </c>
      <c r="H4" s="78">
        <v>351000</v>
      </c>
      <c r="I4" s="78">
        <v>351000</v>
      </c>
      <c r="J4" s="2"/>
    </row>
    <row r="5" spans="1:10" ht="14.25">
      <c r="A5" s="19" t="s">
        <v>1024</v>
      </c>
      <c r="B5" s="19" t="s">
        <v>198</v>
      </c>
      <c r="C5" s="19" t="s">
        <v>549</v>
      </c>
      <c r="D5" s="19" t="s">
        <v>227</v>
      </c>
      <c r="E5" s="19" t="s">
        <v>558</v>
      </c>
      <c r="F5" s="19" t="s">
        <v>1032</v>
      </c>
      <c r="G5" s="116"/>
      <c r="H5" s="78"/>
      <c r="I5" s="16"/>
      <c r="J5" s="2"/>
    </row>
    <row r="6" spans="1:10" ht="14.25">
      <c r="A6" s="19" t="s">
        <v>1025</v>
      </c>
      <c r="B6" s="19" t="s">
        <v>199</v>
      </c>
      <c r="C6" s="19" t="s">
        <v>550</v>
      </c>
      <c r="D6" s="19" t="s">
        <v>228</v>
      </c>
      <c r="E6" s="45"/>
      <c r="F6" s="19"/>
      <c r="G6" s="82"/>
      <c r="H6" s="78"/>
      <c r="I6" s="78"/>
      <c r="J6" s="2"/>
    </row>
    <row r="7" spans="1:10" ht="14.25">
      <c r="A7" s="19" t="s">
        <v>1026</v>
      </c>
      <c r="B7" s="19" t="s">
        <v>200</v>
      </c>
      <c r="C7" s="19" t="s">
        <v>551</v>
      </c>
      <c r="D7" s="19" t="s">
        <v>229</v>
      </c>
      <c r="E7" s="45"/>
      <c r="F7" s="19" t="s">
        <v>1129</v>
      </c>
      <c r="G7" s="116">
        <v>100000</v>
      </c>
      <c r="H7" s="78">
        <v>1035846.3</v>
      </c>
      <c r="I7" s="78">
        <v>1035846.3</v>
      </c>
      <c r="J7" s="148"/>
    </row>
    <row r="8" spans="1:10" ht="14.25">
      <c r="A8" s="19" t="s">
        <v>1027</v>
      </c>
      <c r="B8" s="19" t="s">
        <v>201</v>
      </c>
      <c r="C8" s="19" t="s">
        <v>552</v>
      </c>
      <c r="D8" s="19"/>
      <c r="E8" s="45"/>
      <c r="F8" s="19" t="s">
        <v>1130</v>
      </c>
      <c r="G8" s="116"/>
      <c r="H8" s="78"/>
      <c r="I8" s="77"/>
      <c r="J8" s="148"/>
    </row>
    <row r="9" spans="1:10" ht="14.25">
      <c r="A9" s="19" t="s">
        <v>1028</v>
      </c>
      <c r="B9" s="19"/>
      <c r="C9" s="19" t="s">
        <v>553</v>
      </c>
      <c r="D9" s="19"/>
      <c r="E9" s="45"/>
      <c r="F9" s="19"/>
      <c r="G9" s="22"/>
      <c r="H9" s="78"/>
      <c r="I9" s="16"/>
      <c r="J9" s="148"/>
    </row>
    <row r="10" spans="1:10" ht="14.25">
      <c r="A10" s="19" t="s">
        <v>1029</v>
      </c>
      <c r="B10" s="19"/>
      <c r="C10" s="19" t="s">
        <v>1031</v>
      </c>
      <c r="D10" s="19"/>
      <c r="E10" s="19"/>
      <c r="F10" s="19"/>
      <c r="G10" s="22"/>
      <c r="H10" s="78"/>
      <c r="I10" s="16"/>
      <c r="J10" s="148"/>
    </row>
    <row r="11" spans="1:10" ht="14.25">
      <c r="A11" s="19"/>
      <c r="B11" s="19"/>
      <c r="C11" s="19" t="s">
        <v>555</v>
      </c>
      <c r="D11" s="19"/>
      <c r="E11" s="19"/>
      <c r="F11" s="19"/>
      <c r="G11" s="83"/>
      <c r="H11" s="78"/>
      <c r="I11" s="16"/>
      <c r="J11" s="148"/>
    </row>
    <row r="12" spans="1:10" ht="14.25">
      <c r="A12" s="19"/>
      <c r="B12" s="19"/>
      <c r="C12" s="19" t="s">
        <v>556</v>
      </c>
      <c r="D12" s="19"/>
      <c r="E12" s="19"/>
      <c r="F12" s="19"/>
      <c r="G12" s="83"/>
      <c r="H12" s="78"/>
      <c r="I12" s="16"/>
      <c r="J12" s="148"/>
    </row>
    <row r="13" spans="1:10" ht="14.25">
      <c r="A13" s="19"/>
      <c r="B13" s="19"/>
      <c r="C13" s="19" t="s">
        <v>1030</v>
      </c>
      <c r="D13" s="19"/>
      <c r="E13" s="19"/>
      <c r="F13" s="19"/>
      <c r="G13" s="83"/>
      <c r="H13" s="78"/>
      <c r="I13" s="16"/>
      <c r="J13" s="148"/>
    </row>
    <row r="14" spans="1:10" ht="14.25">
      <c r="A14" s="19"/>
      <c r="B14" s="197"/>
      <c r="C14" s="19" t="s">
        <v>306</v>
      </c>
      <c r="D14" s="148"/>
      <c r="E14" s="19"/>
      <c r="F14" s="19"/>
      <c r="G14" s="82"/>
      <c r="H14" s="78"/>
      <c r="I14" s="16"/>
      <c r="J14" s="148"/>
    </row>
    <row r="15" spans="1:10" ht="14.25">
      <c r="A15" s="21"/>
      <c r="B15" s="21"/>
      <c r="C15" s="21"/>
      <c r="D15" s="21"/>
      <c r="E15" s="21"/>
      <c r="F15" s="21"/>
      <c r="G15" s="84"/>
      <c r="H15" s="79"/>
      <c r="I15" s="31"/>
      <c r="J15" s="3"/>
    </row>
    <row r="16" spans="1:10" ht="14.25">
      <c r="A16" s="19"/>
      <c r="B16" s="19"/>
      <c r="C16" s="19"/>
      <c r="D16" s="19" t="s">
        <v>230</v>
      </c>
      <c r="E16" s="19" t="s">
        <v>1033</v>
      </c>
      <c r="F16" s="19" t="s">
        <v>388</v>
      </c>
      <c r="G16" s="82">
        <v>65150</v>
      </c>
      <c r="H16" s="78"/>
      <c r="I16" s="77"/>
      <c r="J16" s="2"/>
    </row>
    <row r="17" spans="1:10" ht="14.25">
      <c r="A17" s="19"/>
      <c r="B17" s="19"/>
      <c r="C17" s="19"/>
      <c r="D17" s="19" t="s">
        <v>49</v>
      </c>
      <c r="E17" s="19" t="s">
        <v>1034</v>
      </c>
      <c r="F17" s="19" t="s">
        <v>253</v>
      </c>
      <c r="G17" s="82"/>
      <c r="H17" s="78"/>
      <c r="I17" s="78"/>
      <c r="J17" s="2"/>
    </row>
    <row r="18" spans="1:10" ht="14.25">
      <c r="A18" s="19"/>
      <c r="B18" s="19"/>
      <c r="C18" s="19"/>
      <c r="D18" s="19"/>
      <c r="E18" s="19"/>
      <c r="F18" s="19"/>
      <c r="G18" s="82"/>
      <c r="H18" s="78"/>
      <c r="I18" s="16"/>
      <c r="J18" s="2"/>
    </row>
    <row r="19" spans="1:10" ht="14.25">
      <c r="A19" s="19"/>
      <c r="B19" s="19"/>
      <c r="C19" s="19"/>
      <c r="D19" s="19"/>
      <c r="E19" s="198" t="s">
        <v>1035</v>
      </c>
      <c r="F19" s="19" t="s">
        <v>1129</v>
      </c>
      <c r="G19" s="82">
        <v>146522</v>
      </c>
      <c r="H19" s="78"/>
      <c r="I19" s="77">
        <v>510945</v>
      </c>
      <c r="J19" s="2"/>
    </row>
    <row r="20" spans="1:10" ht="14.25">
      <c r="A20" s="19"/>
      <c r="B20" s="19"/>
      <c r="C20" s="19"/>
      <c r="D20" s="19"/>
      <c r="E20" s="198" t="s">
        <v>1036</v>
      </c>
      <c r="F20" s="19" t="s">
        <v>1131</v>
      </c>
      <c r="G20" s="116"/>
      <c r="H20" s="78"/>
      <c r="I20" s="16"/>
      <c r="J20" s="2"/>
    </row>
    <row r="21" spans="1:10" ht="14.25">
      <c r="A21" s="19"/>
      <c r="B21" s="19"/>
      <c r="C21" s="19"/>
      <c r="D21" s="19"/>
      <c r="E21" s="198" t="s">
        <v>1037</v>
      </c>
      <c r="F21" s="19"/>
      <c r="G21" s="116"/>
      <c r="H21" s="77"/>
      <c r="I21" s="77">
        <v>13000</v>
      </c>
      <c r="J21" s="2"/>
    </row>
    <row r="22" spans="1:10" ht="14.25">
      <c r="A22" s="19"/>
      <c r="B22" s="19"/>
      <c r="C22" s="19"/>
      <c r="D22" s="19"/>
      <c r="E22" s="198" t="s">
        <v>1038</v>
      </c>
      <c r="F22" s="19"/>
      <c r="G22" s="116"/>
      <c r="H22" s="77"/>
      <c r="I22" s="77">
        <v>15000</v>
      </c>
      <c r="J22" s="2"/>
    </row>
    <row r="23" spans="1:10" ht="14.25">
      <c r="A23" s="19"/>
      <c r="B23" s="19"/>
      <c r="C23" s="19"/>
      <c r="D23" s="19"/>
      <c r="E23" s="198" t="s">
        <v>1039</v>
      </c>
      <c r="F23" s="19"/>
      <c r="G23" s="116"/>
      <c r="H23" s="77"/>
      <c r="I23" s="77">
        <v>12360</v>
      </c>
      <c r="J23" s="2"/>
    </row>
    <row r="24" spans="1:10" ht="14.25">
      <c r="A24" s="19"/>
      <c r="B24" s="19"/>
      <c r="C24" s="19"/>
      <c r="D24" s="19"/>
      <c r="E24" s="198"/>
      <c r="F24" s="19"/>
      <c r="G24" s="116"/>
      <c r="H24" s="77"/>
      <c r="I24" s="77"/>
      <c r="J24" s="2"/>
    </row>
    <row r="25" spans="1:10" ht="14.25">
      <c r="A25" s="19"/>
      <c r="B25" s="19" t="s">
        <v>1132</v>
      </c>
      <c r="C25" s="19" t="s">
        <v>1134</v>
      </c>
      <c r="D25" s="19" t="s">
        <v>1139</v>
      </c>
      <c r="E25" s="198" t="s">
        <v>235</v>
      </c>
      <c r="F25" s="19" t="s">
        <v>249</v>
      </c>
      <c r="G25" s="82">
        <v>3</v>
      </c>
      <c r="H25" s="77"/>
      <c r="I25" s="77"/>
      <c r="J25" s="2"/>
    </row>
    <row r="26" spans="1:10" ht="14.25">
      <c r="A26" s="19"/>
      <c r="B26" s="19" t="s">
        <v>1133</v>
      </c>
      <c r="C26" s="19" t="s">
        <v>1135</v>
      </c>
      <c r="D26" s="19" t="s">
        <v>1140</v>
      </c>
      <c r="E26" s="198" t="s">
        <v>1144</v>
      </c>
      <c r="F26" s="19" t="s">
        <v>250</v>
      </c>
      <c r="G26" s="116"/>
      <c r="H26" s="77"/>
      <c r="I26" s="77"/>
      <c r="J26" s="2"/>
    </row>
    <row r="27" spans="1:10" ht="14.25">
      <c r="A27" s="19"/>
      <c r="B27" s="19"/>
      <c r="C27" s="19" t="s">
        <v>1136</v>
      </c>
      <c r="D27" s="19" t="s">
        <v>1141</v>
      </c>
      <c r="E27" s="198"/>
      <c r="F27" s="19" t="s">
        <v>1145</v>
      </c>
      <c r="G27" s="82">
        <v>1768000</v>
      </c>
      <c r="H27" s="77">
        <v>443748</v>
      </c>
      <c r="I27" s="77">
        <v>443748</v>
      </c>
      <c r="J27" s="2"/>
    </row>
    <row r="28" spans="1:10" ht="14.25">
      <c r="A28" s="19"/>
      <c r="B28" s="19"/>
      <c r="C28" s="19" t="s">
        <v>1137</v>
      </c>
      <c r="D28" s="19" t="s">
        <v>1142</v>
      </c>
      <c r="E28" s="198"/>
      <c r="F28" s="19" t="s">
        <v>389</v>
      </c>
      <c r="G28" s="116"/>
      <c r="H28" s="77"/>
      <c r="I28" s="77"/>
      <c r="J28" s="2"/>
    </row>
    <row r="29" spans="1:10" ht="14.25">
      <c r="A29" s="19"/>
      <c r="B29" s="19"/>
      <c r="C29" s="19" t="s">
        <v>1138</v>
      </c>
      <c r="D29" s="19" t="s">
        <v>1143</v>
      </c>
      <c r="E29" s="198"/>
      <c r="F29" s="19"/>
      <c r="G29" s="116"/>
      <c r="H29" s="77"/>
      <c r="I29" s="77"/>
      <c r="J29" s="2"/>
    </row>
    <row r="30" spans="1:10" ht="14.25">
      <c r="A30" s="19"/>
      <c r="B30" s="19"/>
      <c r="C30" s="19" t="s">
        <v>213</v>
      </c>
      <c r="D30" s="19"/>
      <c r="E30" s="198" t="s">
        <v>237</v>
      </c>
      <c r="F30" s="19" t="s">
        <v>1147</v>
      </c>
      <c r="G30" s="82">
        <v>1392660</v>
      </c>
      <c r="H30" s="77"/>
      <c r="I30" s="77"/>
      <c r="J30" s="2"/>
    </row>
    <row r="31" spans="1:10" ht="14.25">
      <c r="A31" s="19"/>
      <c r="B31" s="19"/>
      <c r="C31" s="19"/>
      <c r="D31" s="19"/>
      <c r="E31" s="198" t="s">
        <v>1146</v>
      </c>
      <c r="F31" s="19" t="s">
        <v>1148</v>
      </c>
      <c r="G31" s="116"/>
      <c r="H31" s="77"/>
      <c r="I31" s="77"/>
      <c r="J31" s="2"/>
    </row>
    <row r="32" spans="1:10" ht="14.25">
      <c r="A32" s="19"/>
      <c r="B32" s="19"/>
      <c r="C32" s="19"/>
      <c r="D32" s="19"/>
      <c r="E32" s="198"/>
      <c r="F32" s="19"/>
      <c r="G32" s="116"/>
      <c r="H32" s="77"/>
      <c r="I32" s="77"/>
      <c r="J32" s="2"/>
    </row>
    <row r="33" spans="1:10" ht="14.25">
      <c r="A33" s="19"/>
      <c r="B33" s="19"/>
      <c r="C33" s="19"/>
      <c r="D33" s="19"/>
      <c r="E33" s="198" t="s">
        <v>1149</v>
      </c>
      <c r="F33" s="19" t="s">
        <v>1151</v>
      </c>
      <c r="G33" s="82">
        <v>81</v>
      </c>
      <c r="H33" s="77"/>
      <c r="I33" s="77"/>
      <c r="J33" s="2"/>
    </row>
    <row r="34" spans="1:10" ht="14.25">
      <c r="A34" s="19"/>
      <c r="B34" s="19"/>
      <c r="C34" s="19"/>
      <c r="D34" s="19"/>
      <c r="E34" s="198" t="s">
        <v>1150</v>
      </c>
      <c r="F34" s="19" t="s">
        <v>252</v>
      </c>
      <c r="G34" s="82" t="s">
        <v>1152</v>
      </c>
      <c r="H34" s="77"/>
      <c r="I34" s="77"/>
      <c r="J34" s="2"/>
    </row>
    <row r="35" spans="1:10" ht="14.25">
      <c r="A35" s="21"/>
      <c r="B35" s="21"/>
      <c r="C35" s="21"/>
      <c r="D35" s="21" t="s">
        <v>365</v>
      </c>
      <c r="E35" s="21" t="s">
        <v>365</v>
      </c>
      <c r="F35" s="21" t="s">
        <v>365</v>
      </c>
      <c r="G35" s="84" t="s">
        <v>365</v>
      </c>
      <c r="H35" s="31"/>
      <c r="I35" s="80"/>
      <c r="J35" s="3"/>
    </row>
    <row r="36" spans="1:10" ht="14.25">
      <c r="A36" s="18" t="s">
        <v>561</v>
      </c>
      <c r="B36" s="18" t="s">
        <v>202</v>
      </c>
      <c r="C36" s="18" t="s">
        <v>567</v>
      </c>
      <c r="D36" s="18" t="s">
        <v>1044</v>
      </c>
      <c r="E36" s="18" t="s">
        <v>1047</v>
      </c>
      <c r="F36" s="18" t="s">
        <v>1049</v>
      </c>
      <c r="G36" s="85"/>
      <c r="H36" s="76"/>
      <c r="I36" s="76"/>
      <c r="J36" s="42"/>
    </row>
    <row r="37" spans="1:10" ht="14.25">
      <c r="A37" s="19" t="s">
        <v>562</v>
      </c>
      <c r="B37" s="19" t="s">
        <v>203</v>
      </c>
      <c r="C37" s="19" t="s">
        <v>568</v>
      </c>
      <c r="D37" s="19" t="s">
        <v>1045</v>
      </c>
      <c r="E37" s="19" t="s">
        <v>1048</v>
      </c>
      <c r="F37" s="19" t="s">
        <v>1050</v>
      </c>
      <c r="G37" s="7"/>
      <c r="H37" s="77" t="s">
        <v>365</v>
      </c>
      <c r="I37" s="77" t="s">
        <v>365</v>
      </c>
      <c r="J37" s="2"/>
    </row>
    <row r="38" spans="1:10" ht="14.25">
      <c r="A38" s="19" t="s">
        <v>563</v>
      </c>
      <c r="B38" s="19" t="s">
        <v>204</v>
      </c>
      <c r="C38" s="19" t="s">
        <v>607</v>
      </c>
      <c r="D38" s="19" t="s">
        <v>1046</v>
      </c>
      <c r="E38" s="19"/>
      <c r="F38" s="19" t="s">
        <v>1051</v>
      </c>
      <c r="G38" s="83"/>
      <c r="H38" s="77"/>
      <c r="I38" s="77"/>
      <c r="J38" s="2"/>
    </row>
    <row r="39" spans="1:10" ht="14.25">
      <c r="A39" s="19" t="s">
        <v>564</v>
      </c>
      <c r="B39" s="19" t="s">
        <v>205</v>
      </c>
      <c r="C39" s="19" t="s">
        <v>569</v>
      </c>
      <c r="D39" s="19"/>
      <c r="E39" s="19"/>
      <c r="F39" s="19" t="s">
        <v>1052</v>
      </c>
      <c r="G39" s="83"/>
      <c r="H39" s="77"/>
      <c r="I39" s="77"/>
      <c r="J39" s="2"/>
    </row>
    <row r="40" spans="1:10" ht="14.25">
      <c r="A40" s="19" t="s">
        <v>565</v>
      </c>
      <c r="B40" s="19" t="s">
        <v>206</v>
      </c>
      <c r="C40" s="19" t="s">
        <v>570</v>
      </c>
      <c r="D40" s="19"/>
      <c r="E40" s="19"/>
      <c r="F40" s="19" t="s">
        <v>1053</v>
      </c>
      <c r="G40" s="83"/>
      <c r="H40" s="77"/>
      <c r="I40" s="77"/>
      <c r="J40" s="2"/>
    </row>
    <row r="41" spans="1:10" ht="14.25">
      <c r="A41" s="19" t="s">
        <v>566</v>
      </c>
      <c r="B41" s="19"/>
      <c r="C41" s="19" t="s">
        <v>571</v>
      </c>
      <c r="D41" s="19"/>
      <c r="E41" s="19"/>
      <c r="F41" s="19"/>
      <c r="G41" s="83"/>
      <c r="H41" s="77"/>
      <c r="I41" s="77"/>
      <c r="J41" s="2"/>
    </row>
    <row r="42" spans="1:10" ht="14.25">
      <c r="A42" s="19"/>
      <c r="B42" s="19"/>
      <c r="C42" s="19" t="s">
        <v>572</v>
      </c>
      <c r="D42" s="19"/>
      <c r="E42" s="19"/>
      <c r="F42" s="19"/>
      <c r="G42" s="83"/>
      <c r="H42" s="19"/>
      <c r="I42" s="19"/>
      <c r="J42" s="2"/>
    </row>
    <row r="43" spans="1:10" ht="14.25">
      <c r="A43" s="19"/>
      <c r="B43" s="19"/>
      <c r="C43" s="19" t="s">
        <v>573</v>
      </c>
      <c r="D43" s="19"/>
      <c r="E43" s="19"/>
      <c r="F43" s="19"/>
      <c r="G43" s="83"/>
      <c r="H43" s="19"/>
      <c r="I43" s="19"/>
      <c r="J43" s="2"/>
    </row>
    <row r="44" spans="1:10" ht="14.25">
      <c r="A44" s="19"/>
      <c r="B44" s="19"/>
      <c r="C44" s="19" t="s">
        <v>1040</v>
      </c>
      <c r="D44" s="19" t="s">
        <v>1054</v>
      </c>
      <c r="E44" s="19" t="s">
        <v>1059</v>
      </c>
      <c r="F44" s="19" t="s">
        <v>1061</v>
      </c>
      <c r="G44" s="83"/>
      <c r="H44" s="19"/>
      <c r="I44" s="19"/>
      <c r="J44" s="2"/>
    </row>
    <row r="45" spans="1:10" ht="14.25">
      <c r="A45" s="19"/>
      <c r="B45" s="19"/>
      <c r="C45" s="19" t="s">
        <v>1041</v>
      </c>
      <c r="D45" s="19" t="s">
        <v>1055</v>
      </c>
      <c r="E45" s="19" t="s">
        <v>1060</v>
      </c>
      <c r="F45" s="19" t="s">
        <v>1062</v>
      </c>
      <c r="G45" s="83"/>
      <c r="H45" s="19"/>
      <c r="I45" s="19"/>
      <c r="J45" s="2"/>
    </row>
    <row r="46" spans="1:10" ht="14.25">
      <c r="A46" s="19"/>
      <c r="B46" s="19"/>
      <c r="C46" s="19" t="s">
        <v>576</v>
      </c>
      <c r="D46" s="19" t="s">
        <v>1056</v>
      </c>
      <c r="E46" s="19"/>
      <c r="F46" s="19" t="s">
        <v>1061</v>
      </c>
      <c r="G46" s="83"/>
      <c r="H46" s="19"/>
      <c r="I46" s="19"/>
      <c r="J46" s="2"/>
    </row>
    <row r="47" spans="1:10" ht="14.25">
      <c r="A47" s="19"/>
      <c r="B47" s="19"/>
      <c r="C47" s="19" t="s">
        <v>577</v>
      </c>
      <c r="D47" s="19" t="s">
        <v>1057</v>
      </c>
      <c r="E47" s="19"/>
      <c r="F47" s="19" t="s">
        <v>1063</v>
      </c>
      <c r="G47" s="83"/>
      <c r="H47" s="19"/>
      <c r="I47" s="19"/>
      <c r="J47" s="2"/>
    </row>
    <row r="48" spans="1:10" ht="14.25">
      <c r="A48" s="19"/>
      <c r="B48" s="19"/>
      <c r="C48" s="19" t="s">
        <v>578</v>
      </c>
      <c r="D48" s="19" t="s">
        <v>1058</v>
      </c>
      <c r="E48" s="19"/>
      <c r="F48" s="19" t="s">
        <v>1064</v>
      </c>
      <c r="G48" s="83" t="s">
        <v>1068</v>
      </c>
      <c r="H48" s="19" t="s">
        <v>365</v>
      </c>
      <c r="I48" s="199">
        <v>9750</v>
      </c>
      <c r="J48" s="2"/>
    </row>
    <row r="49" spans="1:10" ht="14.25">
      <c r="A49" s="19"/>
      <c r="B49" s="19"/>
      <c r="C49" s="19" t="s">
        <v>579</v>
      </c>
      <c r="D49" s="19"/>
      <c r="E49" s="19"/>
      <c r="F49" s="19" t="s">
        <v>1067</v>
      </c>
      <c r="G49" s="83" t="s">
        <v>837</v>
      </c>
      <c r="H49" s="19" t="s">
        <v>365</v>
      </c>
      <c r="I49" s="19"/>
      <c r="J49" s="2"/>
    </row>
    <row r="50" spans="1:10" ht="14.25">
      <c r="A50" s="19"/>
      <c r="B50" s="19"/>
      <c r="C50" s="19" t="s">
        <v>1042</v>
      </c>
      <c r="D50" s="19"/>
      <c r="E50" s="19"/>
      <c r="F50" s="19" t="s">
        <v>1065</v>
      </c>
      <c r="G50" s="83"/>
      <c r="H50" s="19"/>
      <c r="I50" s="19"/>
      <c r="J50" s="2"/>
    </row>
    <row r="51" spans="1:10" ht="14.25">
      <c r="A51" s="19"/>
      <c r="B51" s="19"/>
      <c r="C51" s="19" t="s">
        <v>1043</v>
      </c>
      <c r="D51" s="19"/>
      <c r="E51" s="19"/>
      <c r="F51" s="19" t="s">
        <v>1066</v>
      </c>
      <c r="G51" s="83"/>
      <c r="H51" s="19"/>
      <c r="I51" s="19"/>
      <c r="J51" s="2"/>
    </row>
    <row r="52" spans="1:10" ht="14.25">
      <c r="A52" s="19"/>
      <c r="B52" s="19"/>
      <c r="C52" s="19" t="s">
        <v>582</v>
      </c>
      <c r="D52" s="19"/>
      <c r="E52" s="19"/>
      <c r="F52" s="19"/>
      <c r="G52" s="83"/>
      <c r="H52" s="19"/>
      <c r="I52" s="19"/>
      <c r="J52" s="2"/>
    </row>
    <row r="53" spans="1:10" ht="14.25">
      <c r="A53" s="19"/>
      <c r="B53" s="19"/>
      <c r="C53" s="19"/>
      <c r="D53" s="19"/>
      <c r="E53" s="19"/>
      <c r="F53" s="19" t="s">
        <v>1069</v>
      </c>
      <c r="G53" s="83" t="s">
        <v>1072</v>
      </c>
      <c r="H53" s="19"/>
      <c r="I53" s="199">
        <v>54000</v>
      </c>
      <c r="J53" s="2"/>
    </row>
    <row r="54" spans="1:10" ht="14.25">
      <c r="A54" s="19"/>
      <c r="B54" s="19"/>
      <c r="C54" s="19"/>
      <c r="D54" s="19"/>
      <c r="E54" s="19"/>
      <c r="F54" s="19" t="s">
        <v>1070</v>
      </c>
      <c r="G54" s="83" t="s">
        <v>837</v>
      </c>
      <c r="H54" s="19"/>
      <c r="I54" s="19"/>
      <c r="J54" s="2"/>
    </row>
    <row r="55" spans="1:10" ht="14.25">
      <c r="A55" s="19"/>
      <c r="B55" s="19"/>
      <c r="C55" s="19"/>
      <c r="D55" s="19"/>
      <c r="E55" s="19" t="s">
        <v>365</v>
      </c>
      <c r="F55" s="19" t="s">
        <v>1071</v>
      </c>
      <c r="G55" s="83"/>
      <c r="H55" s="19"/>
      <c r="I55" s="19"/>
      <c r="J55" s="2"/>
    </row>
    <row r="56" spans="1:10" ht="14.25">
      <c r="A56" s="19"/>
      <c r="B56" s="19"/>
      <c r="C56" s="19"/>
      <c r="D56" s="19"/>
      <c r="E56" s="19"/>
      <c r="F56" s="19"/>
      <c r="G56" s="83"/>
      <c r="H56" s="19"/>
      <c r="I56" s="19"/>
      <c r="J56" s="2"/>
    </row>
    <row r="57" spans="1:10" ht="14.25">
      <c r="A57" s="19"/>
      <c r="B57" s="19"/>
      <c r="C57" s="19"/>
      <c r="D57" s="19"/>
      <c r="E57" s="19"/>
      <c r="F57" s="19" t="s">
        <v>1073</v>
      </c>
      <c r="G57" s="83" t="s">
        <v>1077</v>
      </c>
      <c r="H57" s="19"/>
      <c r="I57" s="199">
        <v>123750</v>
      </c>
      <c r="J57" s="2"/>
    </row>
    <row r="58" spans="1:10" ht="14.25">
      <c r="A58" s="19"/>
      <c r="B58" s="19"/>
      <c r="C58" s="19"/>
      <c r="D58" s="19"/>
      <c r="E58" s="19"/>
      <c r="F58" s="19" t="s">
        <v>1074</v>
      </c>
      <c r="G58" s="83" t="s">
        <v>837</v>
      </c>
      <c r="H58" s="19"/>
      <c r="I58" s="19"/>
      <c r="J58" s="2"/>
    </row>
    <row r="59" spans="1:10" ht="14.25">
      <c r="A59" s="19"/>
      <c r="B59" s="19"/>
      <c r="C59" s="19"/>
      <c r="D59" s="19"/>
      <c r="E59" s="19"/>
      <c r="F59" s="19" t="s">
        <v>1075</v>
      </c>
      <c r="G59" s="83"/>
      <c r="H59" s="19"/>
      <c r="I59" s="19"/>
      <c r="J59" s="2"/>
    </row>
    <row r="60" spans="1:10" ht="14.25">
      <c r="A60" s="19"/>
      <c r="B60" s="19"/>
      <c r="C60" s="19"/>
      <c r="D60" s="19"/>
      <c r="E60" s="19"/>
      <c r="F60" s="19" t="s">
        <v>1076</v>
      </c>
      <c r="G60" s="83"/>
      <c r="H60" s="19"/>
      <c r="I60" s="19"/>
      <c r="J60" s="2"/>
    </row>
    <row r="61" spans="1:10" ht="14.25">
      <c r="A61" s="19"/>
      <c r="B61" s="19"/>
      <c r="C61" s="19"/>
      <c r="D61" s="19"/>
      <c r="E61" s="19"/>
      <c r="F61" s="19"/>
      <c r="G61" s="83"/>
      <c r="H61" s="19"/>
      <c r="I61" s="19"/>
      <c r="J61" s="2"/>
    </row>
    <row r="62" spans="1:10" ht="14.25">
      <c r="A62" s="19"/>
      <c r="B62" s="19"/>
      <c r="C62" s="19"/>
      <c r="D62" s="19"/>
      <c r="E62" s="19"/>
      <c r="F62" s="19" t="s">
        <v>1078</v>
      </c>
      <c r="G62" s="83" t="s">
        <v>1080</v>
      </c>
      <c r="H62" s="19"/>
      <c r="I62" s="199">
        <v>22500</v>
      </c>
      <c r="J62" s="2"/>
    </row>
    <row r="63" spans="1:10" ht="14.25">
      <c r="A63" s="19"/>
      <c r="B63" s="19"/>
      <c r="C63" s="19"/>
      <c r="D63" s="19"/>
      <c r="E63" s="19"/>
      <c r="F63" s="19" t="s">
        <v>1079</v>
      </c>
      <c r="G63" s="83" t="s">
        <v>837</v>
      </c>
      <c r="H63" s="19"/>
      <c r="I63" s="19"/>
      <c r="J63" s="2"/>
    </row>
    <row r="64" spans="1:10" ht="14.25">
      <c r="A64" s="19"/>
      <c r="B64" s="19"/>
      <c r="C64" s="19"/>
      <c r="D64" s="19"/>
      <c r="E64" s="19"/>
      <c r="F64" s="19"/>
      <c r="G64" s="83"/>
      <c r="H64" s="19"/>
      <c r="I64" s="19"/>
      <c r="J64" s="2"/>
    </row>
    <row r="65" spans="1:10" ht="14.25">
      <c r="A65" s="19"/>
      <c r="B65" s="19"/>
      <c r="C65" s="19"/>
      <c r="D65" s="19"/>
      <c r="E65" s="19"/>
      <c r="F65" s="19" t="s">
        <v>1081</v>
      </c>
      <c r="G65" s="201" t="s">
        <v>1084</v>
      </c>
      <c r="H65" s="19" t="s">
        <v>365</v>
      </c>
      <c r="I65" s="199">
        <v>79500</v>
      </c>
      <c r="J65" s="2"/>
    </row>
    <row r="66" spans="1:10" ht="14.25">
      <c r="A66" s="19"/>
      <c r="B66" s="19"/>
      <c r="C66" s="19"/>
      <c r="D66" s="19"/>
      <c r="E66" s="19"/>
      <c r="F66" s="200" t="s">
        <v>1082</v>
      </c>
      <c r="G66" s="83" t="s">
        <v>837</v>
      </c>
      <c r="H66" s="19"/>
      <c r="I66" s="19"/>
      <c r="J66" s="2"/>
    </row>
    <row r="67" spans="1:10" ht="14.25">
      <c r="A67" s="19"/>
      <c r="B67" s="19"/>
      <c r="C67" s="19"/>
      <c r="D67" s="19"/>
      <c r="E67" s="19"/>
      <c r="F67" s="200" t="s">
        <v>1083</v>
      </c>
      <c r="G67" s="83"/>
      <c r="H67" s="19"/>
      <c r="I67" s="19"/>
      <c r="J67" s="2"/>
    </row>
    <row r="68" spans="1:10" ht="14.25">
      <c r="A68" s="19"/>
      <c r="B68" s="19"/>
      <c r="C68" s="19"/>
      <c r="D68" s="19"/>
      <c r="E68" s="19"/>
      <c r="F68" s="19"/>
      <c r="G68" s="83"/>
      <c r="H68" s="19"/>
      <c r="I68" s="19"/>
      <c r="J68" s="2"/>
    </row>
    <row r="69" spans="1:10" ht="14.25">
      <c r="A69" s="19"/>
      <c r="B69" s="19"/>
      <c r="C69" s="19"/>
      <c r="D69" s="19"/>
      <c r="E69" s="19" t="s">
        <v>1085</v>
      </c>
      <c r="F69" s="19" t="s">
        <v>1086</v>
      </c>
      <c r="G69" s="83" t="s">
        <v>1089</v>
      </c>
      <c r="H69" s="19"/>
      <c r="I69" s="199">
        <v>63000</v>
      </c>
      <c r="J69" s="2"/>
    </row>
    <row r="70" spans="1:10" ht="14.25">
      <c r="A70" s="19"/>
      <c r="B70" s="19"/>
      <c r="C70" s="19"/>
      <c r="D70" s="19"/>
      <c r="E70" s="19"/>
      <c r="F70" s="19" t="s">
        <v>1087</v>
      </c>
      <c r="G70" s="83" t="s">
        <v>837</v>
      </c>
      <c r="H70" s="19"/>
      <c r="I70" s="19"/>
      <c r="J70" s="2"/>
    </row>
    <row r="71" spans="1:10" ht="14.25">
      <c r="A71" s="19"/>
      <c r="B71" s="19"/>
      <c r="C71" s="19"/>
      <c r="D71" s="19"/>
      <c r="E71" s="19"/>
      <c r="F71" s="19" t="s">
        <v>1088</v>
      </c>
      <c r="G71" s="83"/>
      <c r="H71" s="19"/>
      <c r="I71" s="19"/>
      <c r="J71" s="2"/>
    </row>
    <row r="72" spans="1:10" ht="14.25">
      <c r="A72" s="19"/>
      <c r="B72" s="19"/>
      <c r="C72" s="19"/>
      <c r="D72" s="19"/>
      <c r="E72" s="19"/>
      <c r="F72" s="19" t="s">
        <v>1090</v>
      </c>
      <c r="G72" s="83"/>
      <c r="H72" s="19"/>
      <c r="I72" s="19"/>
      <c r="J72" s="2"/>
    </row>
    <row r="73" spans="1:10" ht="14.25">
      <c r="A73" s="19"/>
      <c r="B73" s="19"/>
      <c r="C73" s="19"/>
      <c r="D73" s="19" t="s">
        <v>365</v>
      </c>
      <c r="E73" s="19"/>
      <c r="F73" s="19"/>
      <c r="G73" s="83"/>
      <c r="H73" s="19"/>
      <c r="I73" s="19"/>
      <c r="J73" s="2"/>
    </row>
    <row r="74" spans="1:10" ht="14.25">
      <c r="A74" s="19"/>
      <c r="B74" s="19"/>
      <c r="C74" s="19"/>
      <c r="D74" s="19" t="s">
        <v>1091</v>
      </c>
      <c r="E74" s="19" t="s">
        <v>1092</v>
      </c>
      <c r="F74" s="19" t="s">
        <v>1094</v>
      </c>
      <c r="G74" s="83" t="s">
        <v>1100</v>
      </c>
      <c r="H74" s="19"/>
      <c r="I74" s="199">
        <v>952500</v>
      </c>
      <c r="J74" s="2"/>
    </row>
    <row r="75" spans="1:10" ht="14.25">
      <c r="A75" s="19"/>
      <c r="B75" s="19"/>
      <c r="C75" s="19"/>
      <c r="D75" s="19" t="s">
        <v>296</v>
      </c>
      <c r="E75" s="19" t="s">
        <v>1093</v>
      </c>
      <c r="F75" s="19" t="s">
        <v>1095</v>
      </c>
      <c r="G75" s="83"/>
      <c r="H75" s="19"/>
      <c r="I75" s="19"/>
      <c r="J75" s="2"/>
    </row>
    <row r="76" spans="1:10" ht="14.25">
      <c r="A76" s="19"/>
      <c r="B76" s="19"/>
      <c r="C76" s="19"/>
      <c r="D76" s="19"/>
      <c r="E76" s="19"/>
      <c r="F76" s="198" t="s">
        <v>1101</v>
      </c>
      <c r="G76" s="83"/>
      <c r="H76" s="19"/>
      <c r="I76" s="19"/>
      <c r="J76" s="2"/>
    </row>
    <row r="77" spans="1:10" ht="14.25">
      <c r="A77" s="19"/>
      <c r="B77" s="19"/>
      <c r="C77" s="19"/>
      <c r="D77" s="19"/>
      <c r="E77" s="19"/>
      <c r="F77" s="198" t="s">
        <v>1102</v>
      </c>
      <c r="G77" s="83"/>
      <c r="H77" s="19"/>
      <c r="I77" s="19"/>
      <c r="J77" s="2"/>
    </row>
    <row r="78" spans="1:10" ht="14.25">
      <c r="A78" s="19"/>
      <c r="B78" s="19"/>
      <c r="C78" s="19"/>
      <c r="D78" s="19"/>
      <c r="E78" s="19"/>
      <c r="F78" s="198" t="s">
        <v>1096</v>
      </c>
      <c r="G78" s="83"/>
      <c r="H78" s="19"/>
      <c r="I78" s="19"/>
      <c r="J78" s="2"/>
    </row>
    <row r="79" spans="1:10" ht="14.25">
      <c r="A79" s="19"/>
      <c r="B79" s="19"/>
      <c r="C79" s="19"/>
      <c r="D79" s="19"/>
      <c r="E79" s="19"/>
      <c r="F79" s="198" t="s">
        <v>1099</v>
      </c>
      <c r="G79" s="83"/>
      <c r="H79" s="19"/>
      <c r="I79" s="19"/>
      <c r="J79" s="2"/>
    </row>
    <row r="80" spans="1:10" ht="14.25">
      <c r="A80" s="19"/>
      <c r="B80" s="19"/>
      <c r="C80" s="19"/>
      <c r="D80" s="19"/>
      <c r="E80" s="19"/>
      <c r="F80" s="198" t="s">
        <v>1097</v>
      </c>
      <c r="G80" s="83"/>
      <c r="H80" s="19"/>
      <c r="I80" s="19"/>
      <c r="J80" s="2"/>
    </row>
    <row r="81" spans="1:10" ht="14.25">
      <c r="A81" s="19"/>
      <c r="B81" s="19"/>
      <c r="C81" s="19"/>
      <c r="D81" s="19"/>
      <c r="E81" s="19"/>
      <c r="F81" s="198" t="s">
        <v>1098</v>
      </c>
      <c r="G81" s="83"/>
      <c r="H81" s="19"/>
      <c r="I81" s="19"/>
      <c r="J81" s="2"/>
    </row>
    <row r="82" spans="1:10" ht="14.25">
      <c r="A82" s="19"/>
      <c r="B82" s="19"/>
      <c r="C82" s="19"/>
      <c r="D82" s="19"/>
      <c r="E82" s="19"/>
      <c r="F82" s="198"/>
      <c r="G82" s="83"/>
      <c r="H82" s="19"/>
      <c r="I82" s="19"/>
      <c r="J82" s="2"/>
    </row>
    <row r="83" spans="1:10" ht="14.25">
      <c r="A83" s="19"/>
      <c r="B83" s="19"/>
      <c r="C83" s="19"/>
      <c r="D83" s="200" t="s">
        <v>1106</v>
      </c>
      <c r="E83" s="19" t="s">
        <v>1107</v>
      </c>
      <c r="F83" s="198" t="s">
        <v>1108</v>
      </c>
      <c r="G83" s="83"/>
      <c r="H83" s="19"/>
      <c r="I83" s="19"/>
      <c r="J83" s="2"/>
    </row>
    <row r="84" spans="1:10" ht="14.25">
      <c r="A84" s="19"/>
      <c r="B84" s="19"/>
      <c r="C84" s="19"/>
      <c r="D84" s="19" t="s">
        <v>1103</v>
      </c>
      <c r="E84" s="19"/>
      <c r="F84" s="198" t="s">
        <v>1109</v>
      </c>
      <c r="G84" s="83"/>
      <c r="H84" s="19"/>
      <c r="I84" s="19"/>
      <c r="J84" s="2"/>
    </row>
    <row r="85" spans="1:10" ht="14.25">
      <c r="A85" s="19"/>
      <c r="B85" s="19"/>
      <c r="C85" s="19"/>
      <c r="D85" s="19" t="s">
        <v>1104</v>
      </c>
      <c r="E85" s="200" t="s">
        <v>1110</v>
      </c>
      <c r="F85" s="198" t="s">
        <v>1111</v>
      </c>
      <c r="G85" s="83" t="s">
        <v>1112</v>
      </c>
      <c r="H85" s="19"/>
      <c r="I85" s="199">
        <v>9041280</v>
      </c>
      <c r="J85" s="2"/>
    </row>
    <row r="86" spans="1:10" ht="14.25">
      <c r="A86" s="19"/>
      <c r="B86" s="19"/>
      <c r="C86" s="19"/>
      <c r="D86" s="19" t="s">
        <v>1105</v>
      </c>
      <c r="E86" s="19"/>
      <c r="F86" s="198" t="s">
        <v>365</v>
      </c>
      <c r="G86" s="83"/>
      <c r="H86" s="19"/>
      <c r="I86" s="19"/>
      <c r="J86" s="2"/>
    </row>
    <row r="87" spans="1:10" ht="14.25">
      <c r="A87" s="19"/>
      <c r="B87" s="19"/>
      <c r="C87" s="19"/>
      <c r="D87" s="200" t="s">
        <v>1114</v>
      </c>
      <c r="E87" s="19"/>
      <c r="F87" s="198" t="s">
        <v>1113</v>
      </c>
      <c r="G87" s="83"/>
      <c r="H87" s="19"/>
      <c r="I87" s="19"/>
      <c r="J87" s="2"/>
    </row>
    <row r="88" spans="1:10" ht="14.25">
      <c r="A88" s="19"/>
      <c r="B88" s="19"/>
      <c r="C88" s="19"/>
      <c r="D88" s="19" t="s">
        <v>1115</v>
      </c>
      <c r="E88" s="200" t="s">
        <v>365</v>
      </c>
      <c r="F88" s="198"/>
      <c r="G88" s="83" t="s">
        <v>1153</v>
      </c>
      <c r="H88" s="19"/>
      <c r="I88" s="19"/>
      <c r="J88" s="2"/>
    </row>
    <row r="89" spans="1:10" ht="14.25">
      <c r="A89" s="19"/>
      <c r="B89" s="19"/>
      <c r="C89" s="19"/>
      <c r="D89" s="19" t="s">
        <v>1116</v>
      </c>
      <c r="E89" s="200" t="s">
        <v>1118</v>
      </c>
      <c r="F89" s="198" t="s">
        <v>1119</v>
      </c>
      <c r="G89" s="83"/>
      <c r="H89" s="19" t="s">
        <v>365</v>
      </c>
      <c r="I89" s="199">
        <v>9892500</v>
      </c>
      <c r="J89" s="2"/>
    </row>
    <row r="90" spans="1:10" ht="14.25">
      <c r="A90" s="19"/>
      <c r="B90" s="19"/>
      <c r="C90" s="19"/>
      <c r="D90" s="19" t="s">
        <v>1117</v>
      </c>
      <c r="E90" s="19"/>
      <c r="F90" s="198" t="s">
        <v>1120</v>
      </c>
      <c r="G90" s="83"/>
      <c r="H90" s="19"/>
      <c r="I90" s="19"/>
      <c r="J90" s="2"/>
    </row>
    <row r="91" spans="1:10" ht="14.25">
      <c r="A91" s="19"/>
      <c r="B91" s="19"/>
      <c r="C91" s="19"/>
      <c r="D91" s="19"/>
      <c r="E91" s="19"/>
      <c r="F91" s="198" t="s">
        <v>1121</v>
      </c>
      <c r="G91" s="83"/>
      <c r="H91" s="19"/>
      <c r="I91" s="19"/>
      <c r="J91" s="2"/>
    </row>
    <row r="92" spans="1:10" ht="14.25">
      <c r="A92" s="19"/>
      <c r="B92" s="19"/>
      <c r="C92" s="19"/>
      <c r="D92" s="19"/>
      <c r="E92" s="19"/>
      <c r="F92" s="198"/>
      <c r="G92" s="83"/>
      <c r="H92" s="19"/>
      <c r="I92" s="19"/>
      <c r="J92" s="2"/>
    </row>
    <row r="93" spans="1:10" ht="14.25">
      <c r="A93" s="19"/>
      <c r="B93" s="19"/>
      <c r="C93" s="19"/>
      <c r="D93" s="19"/>
      <c r="E93" s="200" t="s">
        <v>1122</v>
      </c>
      <c r="F93" s="198" t="s">
        <v>1123</v>
      </c>
      <c r="G93" s="83"/>
      <c r="H93" s="19"/>
      <c r="I93" s="199">
        <v>60000</v>
      </c>
      <c r="J93" s="2"/>
    </row>
    <row r="94" spans="1:10" ht="14.25">
      <c r="A94" s="21"/>
      <c r="B94" s="21"/>
      <c r="C94" s="21"/>
      <c r="D94" s="21"/>
      <c r="E94" s="21"/>
      <c r="F94" s="21"/>
      <c r="G94" s="84"/>
      <c r="H94" s="21"/>
      <c r="I94" s="21"/>
      <c r="J94" s="3"/>
    </row>
    <row r="95" spans="1:10" ht="14.25">
      <c r="A95" s="19" t="s">
        <v>178</v>
      </c>
      <c r="B95" s="19"/>
      <c r="C95" s="19"/>
      <c r="D95" s="19"/>
      <c r="E95" s="19"/>
      <c r="F95" s="19"/>
      <c r="G95" s="7"/>
      <c r="H95" s="78"/>
      <c r="I95" s="77"/>
      <c r="J95" s="7"/>
    </row>
    <row r="96" spans="1:10" ht="14.25">
      <c r="A96" s="19" t="s">
        <v>179</v>
      </c>
      <c r="B96" s="19"/>
      <c r="C96" s="19"/>
      <c r="D96" s="19"/>
      <c r="E96" s="19"/>
      <c r="F96" s="19"/>
      <c r="G96" s="7"/>
      <c r="H96" s="78"/>
      <c r="I96" s="77"/>
      <c r="J96" s="7"/>
    </row>
    <row r="97" spans="1:10" ht="14.25">
      <c r="A97" s="19" t="s">
        <v>374</v>
      </c>
      <c r="B97" s="19"/>
      <c r="C97" s="19"/>
      <c r="D97" s="19"/>
      <c r="E97" s="19"/>
      <c r="F97" s="19"/>
      <c r="G97" s="7"/>
      <c r="H97" s="77"/>
      <c r="I97" s="77"/>
      <c r="J97" s="7"/>
    </row>
    <row r="98" spans="1:10" ht="14.25">
      <c r="A98" s="89" t="s">
        <v>180</v>
      </c>
      <c r="B98" s="89"/>
      <c r="C98" s="89"/>
      <c r="D98" s="89"/>
      <c r="E98" s="89"/>
      <c r="F98" s="89"/>
      <c r="G98" s="91"/>
      <c r="H98" s="92">
        <f>SUM(H4:H93)</f>
        <v>1830594.3</v>
      </c>
      <c r="I98" s="92">
        <f>SUM(I4:I93)</f>
        <v>22680679.3</v>
      </c>
      <c r="J98" s="91"/>
    </row>
    <row r="103" spans="2:5" ht="14.25">
      <c r="B103" s="13" t="s">
        <v>1475</v>
      </c>
      <c r="C103" s="411">
        <v>6882000</v>
      </c>
      <c r="D103" s="411">
        <v>6485000</v>
      </c>
      <c r="E103" s="412">
        <v>6485000</v>
      </c>
    </row>
    <row r="104" spans="2:5" ht="14.25">
      <c r="B104" s="13" t="s">
        <v>1476</v>
      </c>
      <c r="C104" s="412">
        <v>357000</v>
      </c>
      <c r="D104" s="412">
        <v>208000</v>
      </c>
      <c r="E104" s="412">
        <v>208000</v>
      </c>
    </row>
    <row r="105" spans="2:5" ht="14.25">
      <c r="B105" s="13" t="s">
        <v>1477</v>
      </c>
      <c r="C105" s="412">
        <v>80000</v>
      </c>
      <c r="D105" s="412">
        <v>80000</v>
      </c>
      <c r="E105" s="412">
        <v>80000</v>
      </c>
    </row>
    <row r="106" spans="2:5" ht="14.25">
      <c r="B106" s="13" t="s">
        <v>1478</v>
      </c>
      <c r="C106" s="412">
        <v>345803941.63</v>
      </c>
      <c r="D106" s="412">
        <v>271802266.19</v>
      </c>
      <c r="E106" s="412">
        <v>271802266.19</v>
      </c>
    </row>
    <row r="107" spans="2:5" ht="14.25">
      <c r="B107" s="13" t="s">
        <v>1479</v>
      </c>
      <c r="C107" s="13"/>
      <c r="D107" s="412">
        <v>8846050</v>
      </c>
      <c r="E107" s="412">
        <v>8846050</v>
      </c>
    </row>
    <row r="108" spans="2:5" ht="14.25">
      <c r="B108" s="13" t="s">
        <v>1480</v>
      </c>
      <c r="C108" s="412">
        <v>23150000</v>
      </c>
      <c r="D108" s="412">
        <v>22208577.2</v>
      </c>
      <c r="E108" s="412">
        <v>22208577.2</v>
      </c>
    </row>
    <row r="109" spans="2:5" ht="14.25">
      <c r="B109" s="13" t="s">
        <v>1481</v>
      </c>
      <c r="C109" s="412">
        <v>2818500</v>
      </c>
      <c r="D109" s="412">
        <v>2436053.21</v>
      </c>
      <c r="E109" s="412">
        <v>2436053.21</v>
      </c>
    </row>
    <row r="110" spans="2:5" ht="14.25">
      <c r="B110" s="13" t="s">
        <v>1482</v>
      </c>
      <c r="C110" s="412">
        <v>65263533</v>
      </c>
      <c r="D110" s="412">
        <v>62714089</v>
      </c>
      <c r="E110" s="412">
        <v>62714089</v>
      </c>
    </row>
    <row r="111" spans="2:6" ht="15.75">
      <c r="B111" s="413"/>
      <c r="C111" s="414">
        <f>SUM(C103:C110)</f>
        <v>444354974.63</v>
      </c>
      <c r="D111" s="414">
        <f>SUM(D103:D110)</f>
        <v>374780035.59999996</v>
      </c>
      <c r="E111" s="415">
        <f>SUM(E103:E110)</f>
        <v>374780035.59999996</v>
      </c>
      <c r="F111" s="371"/>
    </row>
  </sheetData>
  <sheetProtection/>
  <mergeCells count="1">
    <mergeCell ref="A1:J1"/>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1">
      <selection activeCell="C4" sqref="C4"/>
    </sheetView>
  </sheetViews>
  <sheetFormatPr defaultColWidth="9.140625" defaultRowHeight="15"/>
  <cols>
    <col min="1" max="1" width="30.421875" style="0" bestFit="1" customWidth="1"/>
    <col min="2" max="2" width="19.140625" style="0" customWidth="1"/>
    <col min="3" max="3" width="15.7109375" style="0" customWidth="1"/>
    <col min="4" max="4" width="15.140625" style="0" customWidth="1"/>
    <col min="5" max="5" width="13.7109375" style="0" customWidth="1"/>
    <col min="6" max="6" width="13.8515625" style="0" customWidth="1"/>
  </cols>
  <sheetData>
    <row r="1" spans="1:6" ht="14.25">
      <c r="A1" s="381" t="s">
        <v>1159</v>
      </c>
      <c r="B1" s="381"/>
      <c r="C1" s="381"/>
      <c r="D1" s="381"/>
      <c r="E1" s="381"/>
      <c r="F1" s="381"/>
    </row>
    <row r="3" spans="1:6" ht="14.25">
      <c r="A3" s="224" t="s">
        <v>1160</v>
      </c>
      <c r="B3" s="224" t="s">
        <v>1161</v>
      </c>
      <c r="C3" s="224">
        <v>2018</v>
      </c>
      <c r="D3" s="224">
        <v>2019</v>
      </c>
      <c r="E3" s="224" t="s">
        <v>1162</v>
      </c>
      <c r="F3" s="224" t="s">
        <v>1163</v>
      </c>
    </row>
    <row r="4" spans="1:2" ht="14.25">
      <c r="A4" t="s">
        <v>1164</v>
      </c>
      <c r="B4" t="s">
        <v>28</v>
      </c>
    </row>
  </sheetData>
  <sheetProtection/>
  <mergeCells count="1">
    <mergeCell ref="A1:F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4.25">
      <c r="B1" s="244" t="s">
        <v>1173</v>
      </c>
      <c r="C1" s="244"/>
      <c r="D1" s="248"/>
      <c r="E1" s="248"/>
      <c r="F1" s="248"/>
    </row>
    <row r="2" spans="2:6" ht="14.25">
      <c r="B2" s="244" t="s">
        <v>1174</v>
      </c>
      <c r="C2" s="244"/>
      <c r="D2" s="248"/>
      <c r="E2" s="248"/>
      <c r="F2" s="248"/>
    </row>
    <row r="3" spans="2:6" ht="14.25">
      <c r="B3" s="245"/>
      <c r="C3" s="245"/>
      <c r="D3" s="249"/>
      <c r="E3" s="249"/>
      <c r="F3" s="249"/>
    </row>
    <row r="4" spans="2:6" ht="57">
      <c r="B4" s="245" t="s">
        <v>1175</v>
      </c>
      <c r="C4" s="245"/>
      <c r="D4" s="249"/>
      <c r="E4" s="249"/>
      <c r="F4" s="249"/>
    </row>
    <row r="5" spans="2:6" ht="14.25">
      <c r="B5" s="245"/>
      <c r="C5" s="245"/>
      <c r="D5" s="249"/>
      <c r="E5" s="249"/>
      <c r="F5" s="249"/>
    </row>
    <row r="6" spans="2:6" ht="14.25">
      <c r="B6" s="244" t="s">
        <v>1176</v>
      </c>
      <c r="C6" s="244"/>
      <c r="D6" s="248"/>
      <c r="E6" s="248" t="s">
        <v>1177</v>
      </c>
      <c r="F6" s="248" t="s">
        <v>1178</v>
      </c>
    </row>
    <row r="7" spans="2:6" ht="15" thickBot="1">
      <c r="B7" s="245"/>
      <c r="C7" s="245"/>
      <c r="D7" s="249"/>
      <c r="E7" s="249"/>
      <c r="F7" s="249"/>
    </row>
    <row r="8" spans="2:6" ht="43.5" thickBot="1">
      <c r="B8" s="246" t="s">
        <v>1179</v>
      </c>
      <c r="C8" s="247"/>
      <c r="D8" s="250"/>
      <c r="E8" s="250">
        <v>27</v>
      </c>
      <c r="F8" s="251" t="s">
        <v>1180</v>
      </c>
    </row>
    <row r="9" spans="2:6" ht="14.25">
      <c r="B9" s="245"/>
      <c r="C9" s="245"/>
      <c r="D9" s="249"/>
      <c r="E9" s="249"/>
      <c r="F9" s="249"/>
    </row>
    <row r="10" spans="2:6" ht="14.25">
      <c r="B10" s="245"/>
      <c r="C10" s="245"/>
      <c r="D10" s="249"/>
      <c r="E10" s="249"/>
      <c r="F10" s="24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4.25">
      <c r="B1" s="244" t="s">
        <v>1483</v>
      </c>
      <c r="C1" s="244"/>
      <c r="D1" s="248"/>
      <c r="E1" s="248"/>
      <c r="F1" s="248"/>
    </row>
    <row r="2" spans="2:6" ht="14.25">
      <c r="B2" s="244" t="s">
        <v>1484</v>
      </c>
      <c r="C2" s="244"/>
      <c r="D2" s="248"/>
      <c r="E2" s="248"/>
      <c r="F2" s="248"/>
    </row>
    <row r="3" spans="2:6" ht="14.25">
      <c r="B3" s="245"/>
      <c r="C3" s="245"/>
      <c r="D3" s="249"/>
      <c r="E3" s="249"/>
      <c r="F3" s="249"/>
    </row>
    <row r="4" spans="2:6" ht="42.75">
      <c r="B4" s="245" t="s">
        <v>1485</v>
      </c>
      <c r="C4" s="245"/>
      <c r="D4" s="249"/>
      <c r="E4" s="249"/>
      <c r="F4" s="249"/>
    </row>
    <row r="5" spans="2:6" ht="14.25">
      <c r="B5" s="245"/>
      <c r="C5" s="245"/>
      <c r="D5" s="249"/>
      <c r="E5" s="249"/>
      <c r="F5" s="249"/>
    </row>
    <row r="6" spans="2:6" ht="28.5">
      <c r="B6" s="244" t="s">
        <v>1176</v>
      </c>
      <c r="C6" s="244"/>
      <c r="D6" s="248"/>
      <c r="E6" s="248" t="s">
        <v>1177</v>
      </c>
      <c r="F6" s="248" t="s">
        <v>1178</v>
      </c>
    </row>
    <row r="7" spans="2:6" ht="15" thickBot="1">
      <c r="B7" s="245"/>
      <c r="C7" s="245"/>
      <c r="D7" s="249"/>
      <c r="E7" s="249"/>
      <c r="F7" s="249"/>
    </row>
    <row r="8" spans="2:6" ht="43.5" thickBot="1">
      <c r="B8" s="246" t="s">
        <v>1179</v>
      </c>
      <c r="C8" s="247"/>
      <c r="D8" s="250"/>
      <c r="E8" s="250">
        <v>28</v>
      </c>
      <c r="F8" s="251" t="s">
        <v>1180</v>
      </c>
    </row>
    <row r="9" spans="2:6" ht="14.25">
      <c r="B9" s="245"/>
      <c r="C9" s="245"/>
      <c r="D9" s="249"/>
      <c r="E9" s="249"/>
      <c r="F9" s="249"/>
    </row>
    <row r="10" spans="2:6" ht="14.25">
      <c r="B10" s="245"/>
      <c r="C10" s="245"/>
      <c r="D10" s="249"/>
      <c r="E10" s="249"/>
      <c r="F10" s="2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Acer</cp:lastModifiedBy>
  <cp:lastPrinted>2022-01-13T08:56:14Z</cp:lastPrinted>
  <dcterms:created xsi:type="dcterms:W3CDTF">2014-12-15T02:09:11Z</dcterms:created>
  <dcterms:modified xsi:type="dcterms:W3CDTF">2022-01-13T09:03:29Z</dcterms:modified>
  <cp:category/>
  <cp:version/>
  <cp:contentType/>
  <cp:contentStatus/>
</cp:coreProperties>
</file>