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30" windowWidth="25725" windowHeight="15255" activeTab="5"/>
  </bookViews>
  <sheets>
    <sheet name="UCA" sheetId="11" r:id="rId1"/>
    <sheet name="TRUSTFUND" sheetId="10" r:id="rId2"/>
    <sheet name="CASH FLOW" sheetId="9" r:id="rId3"/>
    <sheet name="SEF" sheetId="8" r:id="rId4"/>
    <sheet name="LDRRMO" sheetId="7" r:id="rId5"/>
    <sheet name="20%nta" sheetId="6" r:id="rId6"/>
    <sheet name="1stqtr2024" sheetId="5" state="hidden" r:id="rId7"/>
    <sheet name="4th QTR" sheetId="4" state="hidden" r:id="rId8"/>
    <sheet name="2nd QTR" sheetId="3" state="hidden" r:id="rId9"/>
    <sheet name="Form 7 - DFU" sheetId="1" state="hidden" r:id="rId10"/>
    <sheet name="FDPP LICENSE" sheetId="2" state="veryHidden" r:id="rId11"/>
  </sheets>
  <externalReferences>
    <externalReference r:id="rId12"/>
  </externalReferences>
  <definedNames>
    <definedName name="_xlnm.Print_Area" localSheetId="6">'1stqtr2024'!$A$1:$I$88</definedName>
    <definedName name="_xlnm.Print_Area" localSheetId="5">'20%nta'!$A$1:$I$86</definedName>
    <definedName name="_xlnm.Print_Area" localSheetId="8">'2nd QTR'!$A$1:$I$88</definedName>
    <definedName name="_xlnm.Print_Area" localSheetId="7">'4th QTR'!$A$1:$I$88</definedName>
    <definedName name="_xlnm.Print_Area" localSheetId="2">'CASH FLOW'!$A$1:$F$57</definedName>
    <definedName name="_xlnm.Print_Area" localSheetId="4">LDRRMO!$A$1:$G$101</definedName>
    <definedName name="_xlnm.Print_Area" localSheetId="3">SEF!$A$1:$I$54</definedName>
    <definedName name="_xlnm.Print_Area" localSheetId="1">TRUSTFUND!$A$1:$I$23</definedName>
    <definedName name="_xlnm.Print_Area" localSheetId="0">UCA!$A$1:$J$171</definedName>
    <definedName name="_xlnm.Print_Titles" localSheetId="6">'1stqtr2024'!$1:$11</definedName>
    <definedName name="_xlnm.Print_Titles" localSheetId="5">'20%nta'!$1:$11</definedName>
    <definedName name="_xlnm.Print_Titles" localSheetId="8">'2nd QTR'!$1:$11</definedName>
    <definedName name="_xlnm.Print_Titles" localSheetId="7">'4th QTR'!$1:$11</definedName>
    <definedName name="_xlnm.Print_Titles" localSheetId="4">LDRRMO!$9:$12</definedName>
    <definedName name="_xlnm.Print_Titles" localSheetId="0">UCA!$9:$11</definedName>
  </definedNames>
  <calcPr calcId="144525"/>
</workbook>
</file>

<file path=xl/calcChain.xml><?xml version="1.0" encoding="utf-8"?>
<calcChain xmlns="http://schemas.openxmlformats.org/spreadsheetml/2006/main">
  <c r="K135" i="11" l="1"/>
  <c r="J135" i="11"/>
  <c r="I135" i="11"/>
  <c r="H135" i="11"/>
  <c r="G135" i="11"/>
  <c r="F135" i="11"/>
  <c r="E135" i="11"/>
  <c r="B135" i="11"/>
  <c r="L135" i="11" s="1"/>
  <c r="C15" i="10" l="1"/>
  <c r="F13" i="10"/>
  <c r="G12" i="10"/>
  <c r="G11" i="10"/>
  <c r="G15" i="10" s="1"/>
  <c r="F49" i="9" l="1"/>
  <c r="F45" i="9"/>
  <c r="F41" i="9"/>
  <c r="F46" i="9" s="1"/>
  <c r="F36" i="9"/>
  <c r="F29" i="9"/>
  <c r="F30" i="9" s="1"/>
  <c r="F37" i="9" s="1"/>
  <c r="F20" i="9"/>
  <c r="F11" i="9"/>
  <c r="F8" i="9"/>
  <c r="F13" i="9" s="1"/>
  <c r="F21" i="9" s="1"/>
  <c r="F48" i="9" s="1"/>
  <c r="F50" i="9" s="1"/>
  <c r="I51" i="9" s="1"/>
  <c r="I39" i="8" l="1"/>
  <c r="I13" i="8"/>
  <c r="I40" i="8" s="1"/>
  <c r="G23" i="6" l="1"/>
  <c r="G22" i="6"/>
  <c r="G27" i="6"/>
  <c r="G38" i="6"/>
  <c r="G36" i="6"/>
  <c r="G33" i="6"/>
  <c r="G34" i="6"/>
  <c r="G35" i="6"/>
  <c r="C77" i="6"/>
  <c r="G77" i="6" l="1"/>
  <c r="G73" i="3"/>
  <c r="G61" i="3" l="1"/>
  <c r="G60" i="3"/>
  <c r="G52" i="3"/>
  <c r="G46" i="3"/>
  <c r="G44" i="3"/>
  <c r="G43" i="3"/>
  <c r="G38" i="3"/>
  <c r="G37" i="3"/>
  <c r="G36" i="3"/>
  <c r="G35" i="3"/>
  <c r="G34" i="3"/>
  <c r="G33" i="3"/>
  <c r="G30" i="3"/>
  <c r="G29" i="3"/>
  <c r="G28" i="3"/>
  <c r="G26" i="3"/>
  <c r="G25" i="3"/>
  <c r="G24" i="3"/>
  <c r="G23" i="3"/>
  <c r="G26" i="4" l="1"/>
  <c r="G27" i="4"/>
  <c r="D28" i="6"/>
  <c r="C77" i="5" l="1"/>
  <c r="G77" i="5"/>
  <c r="C77" i="4"/>
  <c r="G77" i="4"/>
  <c r="C77" i="3"/>
  <c r="G66" i="3"/>
  <c r="G59" i="3"/>
  <c r="G58" i="3"/>
  <c r="G57" i="3"/>
  <c r="G56" i="3"/>
  <c r="G55" i="3"/>
  <c r="G54" i="3"/>
  <c r="G53" i="3"/>
  <c r="G51" i="3"/>
  <c r="G50" i="3"/>
  <c r="G49" i="3"/>
  <c r="G48" i="3"/>
  <c r="G47" i="3"/>
  <c r="G45" i="3"/>
  <c r="G42" i="3"/>
  <c r="G41" i="3"/>
  <c r="G40" i="3"/>
  <c r="G39" i="3"/>
  <c r="G27" i="3"/>
  <c r="G32" i="3"/>
  <c r="G31" i="3"/>
  <c r="G77" i="3" l="1"/>
</calcChain>
</file>

<file path=xl/comments1.xml><?xml version="1.0" encoding="utf-8"?>
<comments xmlns="http://schemas.openxmlformats.org/spreadsheetml/2006/main">
  <authors>
    <author>Pangasinan Accounting</author>
  </authors>
  <commentList>
    <comment ref="I11" authorId="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<sst xmlns="http://schemas.openxmlformats.org/spreadsheetml/2006/main" count="936" uniqueCount="599">
  <si>
    <t>FDP Form 7 - 20% Development Fund Utilization</t>
  </si>
  <si>
    <t>UTILIZATION OF THE 20%  OF THE NATIONAL TAX ALLOTMENT</t>
  </si>
  <si>
    <t>REGION:</t>
  </si>
  <si>
    <t>CALENDAR YEAR:</t>
  </si>
  <si>
    <t>PROVINCE:</t>
  </si>
  <si>
    <t>QUARTER:</t>
  </si>
  <si>
    <t>CITY/MUNICIPALITY:</t>
  </si>
  <si>
    <t>Program or
Project</t>
  </si>
  <si>
    <t>Location</t>
  </si>
  <si>
    <t>Total Cost</t>
  </si>
  <si>
    <t>Date Started</t>
  </si>
  <si>
    <t>Target
Completion
Date</t>
  </si>
  <si>
    <t>Project Status</t>
  </si>
  <si>
    <t>No. of
Extensions, if
any</t>
  </si>
  <si>
    <t>Remarks</t>
  </si>
  <si>
    <t>% of
Completion</t>
  </si>
  <si>
    <t>Total Cost Incurred
to Date</t>
  </si>
  <si>
    <t>Social
Development (pls
list down specific projects)</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</si>
  <si>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</si>
  <si>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</si>
  <si>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</si>
  <si>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Local Budget Officer</t>
  </si>
  <si>
    <t>Local Chief Executive</t>
  </si>
  <si>
    <t>CAUTION:</t>
  </si>
  <si>
    <t>TO REDUCE THE RISK OF UPLOADING WRONG TEMPLATE FOR THIS DOCUMENT, DO NOT EDIT/DELETE THIS SHEET.</t>
  </si>
  <si>
    <t>FROM:</t>
  </si>
  <si>
    <t>FDPP TEAM</t>
  </si>
  <si>
    <t>v2</t>
  </si>
  <si>
    <t>Pangasinan</t>
  </si>
  <si>
    <t>REPAIR / REHABILITATION OF BAYBAY-MANLOCBOC ROAD</t>
  </si>
  <si>
    <t>REPAIR / REHABILITATION OF BOLINAO-ANDA ROAD</t>
  </si>
  <si>
    <t>REPAIR / REHABILITATION OF ANDA-TORI-TORI ROAD</t>
  </si>
  <si>
    <t>REPAIR / REHABILITATION OF SAN MANUEL - ASINGAN ROAD</t>
  </si>
  <si>
    <t>REPAIR / REHABILITATION OF BALUNGAO - NAPUDOT ROAD</t>
  </si>
  <si>
    <t>REPAIR / REHABILITATION OF BANI - MABINI ROAD</t>
  </si>
  <si>
    <t>REPAIR / REHABILITATION OF BAYAMBANG - URBIZTONDO ROAD</t>
  </si>
  <si>
    <t>REPAIR / REHABILITATION OF TARLAC - BAYAMBANG DIVERSION ROAD</t>
  </si>
  <si>
    <t>REPAIR / REHABILITATION OF BINALONAN - SAN MANUEL ROAD</t>
  </si>
  <si>
    <t>REPAIR / REHABILITATION OF URDANETA - CILI JCT ROAD</t>
  </si>
  <si>
    <t>REPAIR / REHABILITATION OF POBLACION - CABARUAN ROAD</t>
  </si>
  <si>
    <t>REPAIR / REHABILITATION OF BURGOS-ILIW ILIW ROAD</t>
  </si>
  <si>
    <t>REPAIR / REHABILITATION OF DASOL DIVERSION ROAD</t>
  </si>
  <si>
    <t>REPAIR / REHABILITATION OF INFANTA PROVINCIAL ROAD</t>
  </si>
  <si>
    <t>REPAIR / REHABILITATION OF GUESANG-ESTANZA ROAD</t>
  </si>
  <si>
    <t>REPAIR / REHABILITATION OF POLONG-APAYA-DUMPAY ROAD</t>
  </si>
  <si>
    <t>REPAIR / REHABILITATION OF MANAOAG-MAPANDAN ROAD</t>
  </si>
  <si>
    <t>REPAIR / REHABILITATION OF MANAOAG-URDANETA ROAD</t>
  </si>
  <si>
    <t>REPAIR / REHABILITATION OF NIBALIW-GUIGUILONEN ROAD</t>
  </si>
  <si>
    <t>REPAIR / REHABILITATION OF MANGATAREM-URBIZTONDO ROAD</t>
  </si>
  <si>
    <t>REPAIR / REHABILITATION OF STA MARIA - MAPANDAN ROAD</t>
  </si>
  <si>
    <t>REPAIR / REHABILITATION OF MAPANDAN-URDANETA CITY ROAD</t>
  </si>
  <si>
    <t>REPAIR / REHABILITATION OF POBLACION-CABALAOANGAN-GUILING ROAD</t>
  </si>
  <si>
    <t>REPAIR / REHABILITATION OF SAN CARLOS-URBIZTONDO ROAD</t>
  </si>
  <si>
    <t>REPAIR / REHABILITATION OF SAN JACINTO-SAN FABIAN ROAD</t>
  </si>
  <si>
    <t>REPAIR / REHABILITATION OF LOBONG-LABNEY ROAD</t>
  </si>
  <si>
    <t>REPAIR / REHABILITATION OF NANCALOBASAAN - CABALITIAN ROAD</t>
  </si>
  <si>
    <t>REPAIR / REHABILITATION OF STA MARIA-FLORES ROAD</t>
  </si>
  <si>
    <t>REPAIR / REHABILITATION OF URBIZTONDO-BAYAMBANG ROAD</t>
  </si>
  <si>
    <t>REPAIR / REHABILITATION OF URBIZTONDO-BASISTA ROAD</t>
  </si>
  <si>
    <t>REPAIR / REHABILITATION OF URBIZTONDO-SAN CARLOS CITY ROAD</t>
  </si>
  <si>
    <t>REPAIR / REHABILITATION OF URDANETA - ASINGAN ROAD</t>
  </si>
  <si>
    <t>REPAIR / REHABILITATION OF CABOLOAN-NANCALOBASAAN ROAD</t>
  </si>
  <si>
    <t>REPAIR / REHABILITATION OF PUELAY-AMANPEREZ ROAD</t>
  </si>
  <si>
    <t>REPAIR / REHABILITATION OF VILLASIS- ASINGAN ROAD</t>
  </si>
  <si>
    <t>REPAIR / REHABILITATION OF NIBALIW-BALUYOT ROAD</t>
  </si>
  <si>
    <t>REPAIR / REHABILITATION OF ASINGAN - SAN MANUEL-AGNO ROAD</t>
  </si>
  <si>
    <t>Deposited to Trust Fund Account representing the CY 2023 Supplement Investment Plan</t>
  </si>
  <si>
    <t>BAYBAY AND MANLOCBOC, AGUILAR PANGASINAN</t>
  </si>
  <si>
    <t>TARRA, ANDA PANGASINAN</t>
  </si>
  <si>
    <t>TORI-TORI, ANDA PANGASINAN</t>
  </si>
  <si>
    <t>POBLACION, DUPAC AND SAN VICENTE, ASINGAN PANGASINAN</t>
  </si>
  <si>
    <t>PUGARO AND NAPUDOT, BALUNGAO PANGASINAN</t>
  </si>
  <si>
    <t>CARANGLAAN AND CABANAETAN, BANI PANGASINAN</t>
  </si>
  <si>
    <t>DUSOC AND M.H DEL PILAR, BAYAMBANG PANGASINAN</t>
  </si>
  <si>
    <t>WAWA, BAYAMBANG PANGASINAN</t>
  </si>
  <si>
    <t>CAPAS AND POBLACION, BINALONAN PANGASINAN</t>
  </si>
  <si>
    <t>CILI, BALANGOBONG AND PASILENG, BINALONAN PANGASINAN</t>
  </si>
  <si>
    <t>POBLACION, BURGOS PANGASINAN</t>
  </si>
  <si>
    <t>POBLACION, SAPA PEQUINA, SAPA GRANDEAND CONCORDIA, BURGOS PANGASINAN</t>
  </si>
  <si>
    <t>POBLACION, DASOL PANGASINAN</t>
  </si>
  <si>
    <t>POBLACION, INFANTA PANGASINAN</t>
  </si>
  <si>
    <t>GUESANG AND ESTANZA, LINGAYEN PANGASINAN</t>
  </si>
  <si>
    <t>APAYA, POLONG AND DUMPAY, MALASIQUI PANGASINAN</t>
  </si>
  <si>
    <t>BARITAO AND SAN RAMON, MANAOAG PANGASINAN</t>
  </si>
  <si>
    <t>LICSI, NALSIAN, LELEMAAN AND INAMOTAN, MANAOAG PANGASINAN</t>
  </si>
  <si>
    <t>NIBALIW AND GUIGUILONEN, MANGALDAN, PANGASINAN</t>
  </si>
  <si>
    <t>TORRE 1ST AND TORRE 2ND, MANGATAREM PANGASINAN</t>
  </si>
  <si>
    <t>STA MARIA, MAPANDAN PANGASINAN</t>
  </si>
  <si>
    <t>TORRES, MAPANDAN PANGASINAN</t>
  </si>
  <si>
    <t>CABALAOANGAN  SUR, RABAGO AND GUILING, ROSALES PANGASINAN</t>
  </si>
  <si>
    <t>MALACAÑANG, AGDAO, ABANON AND SAN JUAN, SAN CARLOS CITY PANGASINAN</t>
  </si>
  <si>
    <t>BANTAYAN AND ANGIO, SAN FABIAN PANGASINAN</t>
  </si>
  <si>
    <t>LOBONG, LABNEY AND BOLO, SAN JACINTO PANGASINAN</t>
  </si>
  <si>
    <t>SAN VICENTE, MACAYUG, CABARUAN AND ANGIO, SAN JACINTO PANGASINAN</t>
  </si>
  <si>
    <t>NANCALOBASAAN, BARAT, ESPERANZA, BUENAVISTA, FLORES AND SINABAAN, UMINGAN PANGASINAN</t>
  </si>
  <si>
    <t>STA MARIA AND FLORES, UMINGAN PANGASINAN</t>
  </si>
  <si>
    <t>ANGATEL, REAL, PISUAC AND GALARIN, URBIZTONDO PANGASINAN</t>
  </si>
  <si>
    <t>BAYAOAS, URBIZTONDO PANGASINAN</t>
  </si>
  <si>
    <t>POBLACION AND DALANGURING, URBIZTONDO PANGASINAN</t>
  </si>
  <si>
    <t>BAYAOAS, CABOLUAN, PEDRO T. ORATA AND BACTAD, URDANETA CITY PANGASINAN</t>
  </si>
  <si>
    <t>NANCALOBASAAN, BOLAOEN AND CASANTAAN, URDANETA CITY PANGASINAN</t>
  </si>
  <si>
    <t>BARANGOBONG, VILLASIS PANGASINAN</t>
  </si>
  <si>
    <t>CARAMUTAN AND SAN BLAS, VILLASIS PANGASINAN</t>
  </si>
  <si>
    <t>NIBALIW SUR, BAUTISTA PANGASINAN</t>
  </si>
  <si>
    <t>SAN JUAN, GUESET AND SAN BONIFACIO, ASINGAN PANGASINAN</t>
  </si>
  <si>
    <t xml:space="preserve">Construction of MP Covered Court Phase II Calasio Gymnasium </t>
  </si>
  <si>
    <t>Brgy. Caturay, Bayambang Pangasinan</t>
  </si>
  <si>
    <t>Completion of Covered Court</t>
  </si>
  <si>
    <t xml:space="preserve">Completion of Isolation Building @ PPH </t>
  </si>
  <si>
    <t>Bolingit , San Carlos City, Pangasinan</t>
  </si>
  <si>
    <t xml:space="preserve">Construction/improvement and rehabilitation of </t>
  </si>
  <si>
    <t>Sitio Lubas Road, Brgy. Sta. Catalina, Binalonan</t>
  </si>
  <si>
    <t>Construction of Concrete Drainage</t>
  </si>
  <si>
    <t>Brgy. Lauren Umingan, Pangasinan</t>
  </si>
  <si>
    <t xml:space="preserve">Reconstruction of Orina Bridge </t>
  </si>
  <si>
    <t>Along Tayug -San quintin Road Tayug, Pangasinan</t>
  </si>
  <si>
    <t xml:space="preserve">Improvement/Blocktopping of San Nicolas San Manuel Road, </t>
  </si>
  <si>
    <t>San Manuel, Pangasinan</t>
  </si>
  <si>
    <t>Replacement/installation of RCCP along San Nicolas, San Manuel/Proposed Drainage Canal @ Brngy San felipe Sur, Binalonan and for use of Pedestrian lane of various schools w/in the Prov'l Roads of the province</t>
  </si>
  <si>
    <t>San Nicolas, San Manuel, Binalonan</t>
  </si>
  <si>
    <t>Contruction of 1 unit well source at Pangasinan Laoac Dairy Farm at Beach Front Lingayen</t>
  </si>
  <si>
    <t>Laoac, Lingayen, Pangasinan</t>
  </si>
  <si>
    <t>Construction of Drainage Canal @ UDH Pangasinan</t>
  </si>
  <si>
    <t>Urdaneta City</t>
  </si>
  <si>
    <t>Maintenance of Provincial Roads ( Patching of Patholes ) Within the Province of Pangasian</t>
  </si>
  <si>
    <t>Urbiztondo, Pangasinan</t>
  </si>
  <si>
    <t>Blocktopping of Various Provincial Roads</t>
  </si>
  <si>
    <t xml:space="preserve">Concreting of Brgy. Road </t>
  </si>
  <si>
    <t>Brgy. Potol Infanta, Pangasinan</t>
  </si>
  <si>
    <t xml:space="preserve">Concreting of FMR </t>
  </si>
  <si>
    <t>Brgy. Balincaway, Rosales Pangasinan</t>
  </si>
  <si>
    <t>Malasiqui Pangasinan</t>
  </si>
  <si>
    <t xml:space="preserve">Concreting of Bypass road along Barangay lunec going to Brngy. Manggan - Dampay </t>
  </si>
  <si>
    <t>Rehabilitation/maintenance of various roads within the Province of Pangasinan</t>
  </si>
  <si>
    <t>Mangatarem Pangasinan</t>
  </si>
  <si>
    <t>Construction of Drainage Canal @ Mangatarem District Hospital</t>
  </si>
  <si>
    <t>NYS</t>
  </si>
  <si>
    <t>COMPLETED</t>
  </si>
  <si>
    <t>ON-GOING</t>
  </si>
  <si>
    <r>
      <t xml:space="preserve">Date Started                                         </t>
    </r>
    <r>
      <rPr>
        <b/>
        <sz val="9"/>
        <color rgb="FFFF0000"/>
        <rFont val="Calibri"/>
        <family val="2"/>
      </rPr>
      <t>(Notice to Proceed)</t>
    </r>
  </si>
  <si>
    <t>2023</t>
  </si>
  <si>
    <t>TOTAL</t>
  </si>
  <si>
    <t>DOLORES U. VINUYA</t>
  </si>
  <si>
    <t>OIC-Provincial Budget Office</t>
  </si>
  <si>
    <t>RAMON V. GUICO III</t>
  </si>
  <si>
    <t>Governor</t>
  </si>
  <si>
    <t>Asphalting/blocktopping of Brgy. Road at Brgy. Palacpalac</t>
  </si>
  <si>
    <t>Payment of various materials to be used for the repair &amp; rehabilitation of the Solar Power Distribution System at Sta. Barbara Field Station, Brgy. Tebag East, Sta. Barbara, Pangasinan</t>
  </si>
  <si>
    <t>Sta. Barbara Field Station, Brgy. Tebag East, Sta. Barbara, Pangasinan</t>
  </si>
  <si>
    <t>Repainting of Pangasinan Provincial Hospital</t>
  </si>
  <si>
    <t>Bolingit, San Carlos City, Pangasinan</t>
  </si>
  <si>
    <t>Repainting of Urdaneta District Hospital</t>
  </si>
  <si>
    <t>Urdaneta City, Pangasinan</t>
  </si>
  <si>
    <t>Repainting of Western Pangasinan District Hospital</t>
  </si>
  <si>
    <t>Alaminos City, Pangasinan</t>
  </si>
  <si>
    <t>Asphalting/blocktopping of Brgy. Road &amp; Pathway at Brgy. Zaragoza, Bolinao, Pangasinan</t>
  </si>
  <si>
    <t>Brgy. Zaragoza, Bolinao, Pangasinan</t>
  </si>
  <si>
    <t>Supply &amp; delivery of 400MT Asphalt Pre-Mix &amp; 26 drums Emulsified Asphalt at PGO, Lingayen, Pangasinan</t>
  </si>
  <si>
    <t>Lingayen, Pangasinan</t>
  </si>
  <si>
    <t>Repainting of various buildings w/in Capitol Compound</t>
  </si>
  <si>
    <t>Capitol Compound, Lingayen, Pangasinan</t>
  </si>
  <si>
    <t>Conversion of Old Ricafort Building into Center for Education of Lifelong Learning Building (CELL_PPC) at NRSCC Compound, Lingayen, Pangasinan</t>
  </si>
  <si>
    <t>NRSCC Compound, Lingayen, Pangasinan</t>
  </si>
  <si>
    <t>Completed</t>
  </si>
  <si>
    <t>Supplies &amp; delivery of solar street lights w/in the PGP</t>
  </si>
  <si>
    <t>Asphalt Overlay of barangay road at Brgy. Polong, Bugallon</t>
  </si>
  <si>
    <t>Asphalt Overlay of barangay road at Brgy. Laguit, Bugallon</t>
  </si>
  <si>
    <t>Blocktopping of Mangaldan-Mapandan via David, Mangaldan, Pangasinan</t>
  </si>
  <si>
    <t>Mangaldan, Pangasinan</t>
  </si>
  <si>
    <t>Asphalting of road network along Pangasinan Salt Farm at Brgy. Zaragoza, Bolinao, Pangasinan</t>
  </si>
  <si>
    <t>Completion of 2 storey multi-purpose building, Catablan, Urdaneta City</t>
  </si>
  <si>
    <t>Laguit, Bugallon, Pangasinan</t>
  </si>
  <si>
    <t>Polong, Bugallon, Pangasinan</t>
  </si>
  <si>
    <t xml:space="preserve">Catablan, Urdaneta City, Pangasinan </t>
  </si>
  <si>
    <t>Repair of water system maintenance w/ fitings at NFA Building Capitol Compound, Lingayen, Pangasinan</t>
  </si>
  <si>
    <t>NFA Building Capitol Compound, Lingayen, Pangasinan</t>
  </si>
  <si>
    <t>Construction of 1 unit Barrel RCBC at Bolinao Salt Farm, Brgy. Zaragoza, Bolinao, Pangasinan</t>
  </si>
  <si>
    <t>Blocktopping of Brgy. Road Sugcong, Urdaneta City, Pangasinan</t>
  </si>
  <si>
    <t>Brgy. Sugcong, Urdaneta City, Pangasinan</t>
  </si>
  <si>
    <t>Blocktopping of provincial road at Brgy. San Miguel, Natividad, Pangasinan</t>
  </si>
  <si>
    <t>Brgy. San Miguel, Natividad, Pangasinan</t>
  </si>
  <si>
    <t>Brgy. Cabaloan, Urdaneta City, Pangasinan</t>
  </si>
  <si>
    <t>2024</t>
  </si>
  <si>
    <t>1st</t>
  </si>
  <si>
    <t>Blocktopping of Processional Route along Brgy. Poblacion, Mapandan, Pangasinan</t>
  </si>
  <si>
    <t>Poblacion, Mapandan, Pangasinan</t>
  </si>
  <si>
    <t>Reimbursement of Brgy. Nattangalan Bantugan Road, Pozorrubio, Pangasinan</t>
  </si>
  <si>
    <t>Payment of concreting of Brgy. Road at Brgy. San Juan, Agno, Pangasinan</t>
  </si>
  <si>
    <t>Asphalting/blocktopping of brgy. Road at San Vicente, Burgos, Pangasinan</t>
  </si>
  <si>
    <t>Rehabilitation of Tarlac Boundary Bayambang Diversion Road along M.H. Del Pilar Bayambang, Pangasinan</t>
  </si>
  <si>
    <t>Asphalting of brgy. Road at Brgy. San Vicente going to Provincial Halfway House Burgos, Pangasinan</t>
  </si>
  <si>
    <t>Payment of construction/concreting of road at Brgy. Mabanogbog, Urdaneta City, Pangasinan</t>
  </si>
  <si>
    <t>Asphalting/blocktopping overlay of Brgy. Bolaoen</t>
  </si>
  <si>
    <t>Fabrication/installation of pedestal for solar street lights</t>
  </si>
  <si>
    <t>Payment of 500 bags of Portland Cement for use in the rehabilitation/maintenance of various roads w/in the Province of Pangasinan</t>
  </si>
  <si>
    <t>Asphalting/blocktopping of barangay road at Brgy. Macalong, Urdaneta City</t>
  </si>
  <si>
    <t>Asphalting of road at Brgy . San Vicente, Urdaneta City, Pangasinan</t>
  </si>
  <si>
    <t>Payment of convertion of existing building to Responders Building at Brgy. Rabon, San Fabian, Pangasinan</t>
  </si>
  <si>
    <t>Payment of construction of covered court of gymnasium at Gatang Elem. School, Brgy. Gatang, Malasiqui, Pangasinan</t>
  </si>
  <si>
    <t>Reimbursement of remodelling of warehouse roofing at PAgO, Sta. Barbara, Pangasinan</t>
  </si>
  <si>
    <t>Payment of construction of pedestals for solar street lights in Brgy. Macalong, Nancalamiran East, Oltama, Pedro Orata &amp; San Jose at Urdaneta City, Pangasinan</t>
  </si>
  <si>
    <t>Payment of installation concrete wall perimeter fence around the vicinity of PDRRMO Western Operation Center Training Center Brgy. San Vicente, Burgos, Pangasinan</t>
  </si>
  <si>
    <t>Construction of pedestals for solar street lights in Brgy. San Vicente</t>
  </si>
  <si>
    <t>Installation of electrical main feederline at OPAg Field Station</t>
  </si>
  <si>
    <t>Payment for 1 unit brand new Hydraulic Excavator (wheeled type)</t>
  </si>
  <si>
    <t>Payment of construction of pedestals for solar street lights in Brgy. Bolaoen Cabuloan Cambayanan Labit Proper &amp; Labit West at Urdaneta City, Pangasinan</t>
  </si>
  <si>
    <t>Payment of construction of multi-purpose building at Balangobong, Binalonan, Pangasinan</t>
  </si>
  <si>
    <t>Nattangalan Bantugan, Pozorrubio, Pangasinan</t>
  </si>
  <si>
    <t>San Juan, Agno, Pangasinan</t>
  </si>
  <si>
    <t>San Vicente, Burgos, Pangasinan</t>
  </si>
  <si>
    <t>Mabanogbog, Urdaneta City, Pangasinan</t>
  </si>
  <si>
    <t>M.H. Del Pilar Bayambang, Pangasinan</t>
  </si>
  <si>
    <t>Burgos, Pangasinan</t>
  </si>
  <si>
    <t>Macalong, Urdaneta City</t>
  </si>
  <si>
    <t xml:space="preserve"> Bolaoen</t>
  </si>
  <si>
    <t>Province of Pangasinan</t>
  </si>
  <si>
    <t>Rabon, San Fabian, Pangasinan</t>
  </si>
  <si>
    <t>Gatang, Malasiqui, Pangasinan</t>
  </si>
  <si>
    <t>Camanbungan, Urbiztondo, Pangasinan</t>
  </si>
  <si>
    <t>PAgO, Sta. Barbara, Pangasinan</t>
  </si>
  <si>
    <t>San Vicente</t>
  </si>
  <si>
    <t>OPAg Field Station</t>
  </si>
  <si>
    <t xml:space="preserve"> Bolaoen Cabuloan Cambayanan Labit Proper &amp; Labit West at Urdaneta City, Pangasinan</t>
  </si>
  <si>
    <t xml:space="preserve"> Balangobong, Binalonan, Pangasinan</t>
  </si>
  <si>
    <t>On-going</t>
  </si>
  <si>
    <t>on-going</t>
  </si>
  <si>
    <t>For Bidding (9/18/2024)</t>
  </si>
  <si>
    <t>Payment of construction of Brgy. Health Center at Brgy. Camanbugan, Urbiztondo, Pangasinan</t>
  </si>
  <si>
    <t>100%</t>
  </si>
  <si>
    <t>3/6/2024</t>
  </si>
  <si>
    <t>6/1/2024</t>
  </si>
  <si>
    <t>2/26/2024</t>
  </si>
  <si>
    <t>3/10/2024</t>
  </si>
  <si>
    <t>Construction of 1 unit Quonset at Zaragoza, Bolinao</t>
  </si>
  <si>
    <t>4/15/2024</t>
  </si>
  <si>
    <t>6/24/2024</t>
  </si>
  <si>
    <t>Barangay Road at Brgy. Cabuloan, Urdaneta City, Pangasinan</t>
  </si>
  <si>
    <t>4/25/2024</t>
  </si>
  <si>
    <t>4/26/2024</t>
  </si>
  <si>
    <t>4/22/2024</t>
  </si>
  <si>
    <t>12/22/2023</t>
  </si>
  <si>
    <t>Palacpalac, Pozorrubio</t>
  </si>
  <si>
    <t>11/28/2023</t>
  </si>
  <si>
    <t>6/30/2025</t>
  </si>
  <si>
    <t>1/30/2025</t>
  </si>
  <si>
    <t>9/13/2024</t>
  </si>
  <si>
    <t>need s.o.</t>
  </si>
  <si>
    <t>8/18/2023</t>
  </si>
  <si>
    <t>8/23/2024</t>
  </si>
  <si>
    <t>Brgy Nagsaing Calasiao Pangasinan</t>
  </si>
  <si>
    <t>Cancelled</t>
  </si>
  <si>
    <t>6/26/2023</t>
  </si>
  <si>
    <t>7/17/2024</t>
  </si>
  <si>
    <t>6/27/2023</t>
  </si>
  <si>
    <t>P  2,792,346.86</t>
  </si>
  <si>
    <t>6/13/2023</t>
  </si>
  <si>
    <t>6/18/2023</t>
  </si>
  <si>
    <t>9/14/2023</t>
  </si>
  <si>
    <t>7/24/2023</t>
  </si>
  <si>
    <t>8/29/2023</t>
  </si>
  <si>
    <t>9/26/2023</t>
  </si>
  <si>
    <t>9/16/2023</t>
  </si>
  <si>
    <t>8/31/2023</t>
  </si>
  <si>
    <t>2/13/2024</t>
  </si>
  <si>
    <t>7/15/2024</t>
  </si>
  <si>
    <t xml:space="preserve">100% billing on process </t>
  </si>
  <si>
    <t xml:space="preserve">NYS </t>
  </si>
  <si>
    <t xml:space="preserve">On-going </t>
  </si>
  <si>
    <t>Materials Only</t>
  </si>
  <si>
    <t>Machineries and Equipment</t>
  </si>
  <si>
    <t>4</t>
  </si>
  <si>
    <t>Provincial Budget Officer</t>
  </si>
  <si>
    <t>HON. RAMON V. GUICO III</t>
  </si>
  <si>
    <t xml:space="preserve">      Governor</t>
  </si>
  <si>
    <t>FDP Form 8 - Local Disaster Risk Reduction and Management Fund Utilization</t>
  </si>
  <si>
    <t>(COA Form)</t>
  </si>
  <si>
    <t>LOCAL DISASTER RISK REDUCTION AND MANAGEMENT FUND UTILIZATION</t>
  </si>
  <si>
    <t>As of December 2024</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</si>
  <si>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</si>
  <si>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</si>
  <si>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</si>
  <si>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</si>
  <si>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</si>
  <si>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</si>
  <si>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</si>
  <si>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</si>
  <si>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</si>
  <si>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</si>
  <si>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</si>
  <si>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</si>
  <si>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t>Local Government Support Fund NDRMM FY 2020 (Trust Fund)</t>
  </si>
  <si>
    <t>Others  Interest Income(Trust Fund)</t>
  </si>
  <si>
    <t>Transfers/Grants</t>
  </si>
  <si>
    <t>Others  Interest Income  (Trust Fund)</t>
  </si>
  <si>
    <t>Special Trust Fund:</t>
  </si>
  <si>
    <t xml:space="preserve">                                      CY 2019</t>
  </si>
  <si>
    <t xml:space="preserve">                                      CY 2020</t>
  </si>
  <si>
    <t xml:space="preserve">                                      CY 2021</t>
  </si>
  <si>
    <t xml:space="preserve">                                      CY 2022</t>
  </si>
  <si>
    <t>Total Funds Available</t>
  </si>
  <si>
    <t>B. Utilization</t>
  </si>
  <si>
    <t>LDRRMF (General Fund)</t>
  </si>
  <si>
    <t>Food Supplies</t>
  </si>
  <si>
    <t>Office Supplies</t>
  </si>
  <si>
    <t>Other Supplies</t>
  </si>
  <si>
    <t>Power Supply Systems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</si>
  <si>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</si>
  <si>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</si>
  <si>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</si>
  <si>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</si>
  <si>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</si>
  <si>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</si>
  <si>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</si>
  <si>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</si>
  <si>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</si>
  <si>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</si>
  <si>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</si>
  <si>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</si>
  <si>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Transportation Equipment</t>
  </si>
  <si>
    <t>Other Structures</t>
  </si>
  <si>
    <t>Repair/Rehabilitation of Public Infrastructures, Roads, Highways and Bridges, etc.                       (Trust Fund)</t>
  </si>
  <si>
    <t>Repair &amp; Maintenance - Building &amp; Other Structures               (Trust Fund)</t>
  </si>
  <si>
    <t xml:space="preserve">         </t>
  </si>
  <si>
    <t>Bank Charges                    (Trust Fund)</t>
  </si>
  <si>
    <t>SUB-TOTAL</t>
  </si>
  <si>
    <t>LDRRMF (Continuing)</t>
  </si>
  <si>
    <t>Info. &amp; Comm. Tech.</t>
  </si>
  <si>
    <t>Comm. Equipment</t>
  </si>
  <si>
    <t>Disaster Response</t>
  </si>
  <si>
    <t>Other Supplies and Materials Invtry.</t>
  </si>
  <si>
    <t>IT Equipment and Software</t>
  </si>
  <si>
    <t>Watercrafts</t>
  </si>
  <si>
    <t>Disaster Response and Rescue Equipment</t>
  </si>
  <si>
    <t>CIP- Infrastructure Assets</t>
  </si>
  <si>
    <t>LDRRMF (Trust Fund)</t>
  </si>
  <si>
    <t xml:space="preserve">COVID-19 Related Expenses </t>
  </si>
  <si>
    <t>Food Supplies Expenses</t>
  </si>
  <si>
    <t>Local Gov't. Support Fund                     NDRMM FY 2020</t>
  </si>
  <si>
    <t xml:space="preserve">Total Utilization                                        </t>
  </si>
  <si>
    <t>Unutilized Balance</t>
  </si>
  <si>
    <t>I hereby certify that I have reviewed the contents and hereby attest to the veracity and correctness of the data or information contained in this document.</t>
  </si>
  <si>
    <t>MARLON C. OPERAÑA</t>
  </si>
  <si>
    <t>Provincial Accountant</t>
  </si>
  <si>
    <t>FDP Form 11 - SEF Utilization</t>
  </si>
  <si>
    <t>(DepEd-DBM-DILG Joint Circular No. 1 s. 2017, SEF Budget Accountability Form No. 1)</t>
  </si>
  <si>
    <t>SPECIAL EDUCATION FUND UTILIZATION</t>
  </si>
  <si>
    <t>I</t>
  </si>
  <si>
    <t xml:space="preserve">PROVINCE: </t>
  </si>
  <si>
    <t>PANGASINAN</t>
  </si>
  <si>
    <t>Receipt from SEF C.Y. 2024</t>
  </si>
  <si>
    <t>SEF Continuing Appropriation</t>
  </si>
  <si>
    <t>Available SEF Fund</t>
  </si>
  <si>
    <t>Less:</t>
  </si>
  <si>
    <t>DISBURSEMENTS (broken down by expense class and by object of expenditure)</t>
  </si>
  <si>
    <t>Personal Services</t>
  </si>
  <si>
    <t>-0-</t>
  </si>
  <si>
    <t>Maintenance and Other Operating Expenses</t>
  </si>
  <si>
    <t>Traveling Expenses</t>
  </si>
  <si>
    <t>Capital Outlay</t>
  </si>
  <si>
    <t>Building and Other Structures</t>
  </si>
  <si>
    <t>Buildings</t>
  </si>
  <si>
    <t>School Buildings</t>
  </si>
  <si>
    <t>Financial Expenses</t>
  </si>
  <si>
    <t>Transfer of Interest to General Fund</t>
  </si>
  <si>
    <t>Sub-total</t>
  </si>
  <si>
    <t>Balance</t>
  </si>
  <si>
    <t xml:space="preserve">We hereby certify that we  have reviewed the contents and hereby attest to the veracity and </t>
  </si>
  <si>
    <t>correctness  of the data or Information contained in this document.</t>
  </si>
  <si>
    <t xml:space="preserve">               Governor</t>
  </si>
  <si>
    <t>PROVINCE OF PANGASINAN</t>
  </si>
  <si>
    <t>GENERAL FUND</t>
  </si>
  <si>
    <t>Statement of Cash Flows</t>
  </si>
  <si>
    <t>For the Year-Ended December 31,2024</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</si>
  <si>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</si>
  <si>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</si>
  <si>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</si>
  <si>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</si>
  <si>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</si>
  <si>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</si>
  <si>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</si>
  <si>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</si>
  <si>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</si>
  <si>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</si>
  <si>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</si>
  <si>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</si>
  <si>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</si>
  <si>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</si>
  <si>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</si>
  <si>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</si>
  <si>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</si>
  <si>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</si>
  <si>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</si>
  <si>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the refund of  Property, Plant and Equipment</t>
  </si>
  <si>
    <t>Proceeds from Insurance Claim</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</si>
  <si>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</si>
  <si>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</si>
  <si>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</si>
  <si>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</si>
  <si>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</si>
  <si>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</si>
  <si>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</si>
  <si>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</si>
  <si>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</si>
  <si>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</si>
  <si>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</si>
  <si>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</si>
  <si>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</si>
  <si>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</si>
  <si>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Year (restated )</t>
  </si>
  <si>
    <t>Cash at the End of the Year</t>
  </si>
  <si>
    <t xml:space="preserve">Certified Correct: </t>
  </si>
  <si>
    <t>FDP Form 6 - Trust Fund Utilization</t>
  </si>
  <si>
    <t>CONSOLIDATED QUARTERLY REPORT ON GOVERNMENT PROJECTS, PROGRAMS or ACTIVITIES</t>
  </si>
  <si>
    <t>Program or Project</t>
  </si>
  <si>
    <t>Target Completion Date</t>
  </si>
  <si>
    <t>No. of Extensions, if any</t>
  </si>
  <si>
    <t>% of Completion</t>
  </si>
  <si>
    <t>Total Cost Incurred to Date</t>
  </si>
  <si>
    <t>Medical Assistance to Indigent and Incapacitated Patients in Pangasinan</t>
  </si>
  <si>
    <t>DOH - MAIFIP</t>
  </si>
  <si>
    <t>Payment of Health Emergency Incentives</t>
  </si>
  <si>
    <t>DOH - HEA</t>
  </si>
  <si>
    <t>Payment of TUPAD wages</t>
  </si>
  <si>
    <t>DOLE</t>
  </si>
  <si>
    <t>Presidential Assistance to Farmers, Fisherfolk and Families 2024 (PAFFF) program</t>
  </si>
  <si>
    <t>Office of the President</t>
  </si>
  <si>
    <t>Total</t>
  </si>
  <si>
    <t>We hereby certify that we have reviewed the contents and hereby attest to the veracity and correctness of the data or information contained in this document.</t>
  </si>
  <si>
    <t>FDP Form 12 - Unliquidated Cash Advances</t>
  </si>
  <si>
    <t>UNLIQUIDATED CASH ADVANCES</t>
  </si>
  <si>
    <t>REGION: I</t>
  </si>
  <si>
    <t>PROVINCE:  PANGASINAN</t>
  </si>
  <si>
    <t>4th</t>
  </si>
  <si>
    <t xml:space="preserve">CITY/MUNICIPALITY: </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</si>
  <si>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</si>
  <si>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</si>
  <si>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</si>
  <si>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</si>
  <si>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</si>
  <si>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</si>
  <si>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</si>
  <si>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</si>
  <si>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</si>
  <si>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</si>
  <si>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</si>
  <si>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</si>
  <si>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</si>
  <si>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</si>
  <si>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Alex Sevilla Jr.</t>
  </si>
  <si>
    <t>Conduct Of 2 Days Technical And Business Writing Skills Enhancement Training For Local Cooperative Development Officers Of Pangasinan</t>
  </si>
  <si>
    <t>Angelo Mislang</t>
  </si>
  <si>
    <t xml:space="preserve"> Meals &amp;Snacks, Training, Tools &amp; Materials For Use Of Peso In The Conduct Of Career Support Development Program (Various Schools)Establishment  Registration (Various Lgus) Tupad Profiling &amp; Orientation (Urdaneta City), Pangkabuhayan Caravan Para Sa Ofws: Volunteerism Awards Coordination Meeting &amp; On Site Validation </t>
  </si>
  <si>
    <t>Annabel Terrado Roque</t>
  </si>
  <si>
    <t>Re: Feeding &amp; Outreach Program Bantay Kalusugan , Centennarian Food Packs &amp; Hygiene Kits, Lydp, Cbydp &amp; Abyip Training, Distribution Of Assistive Devices (Wheelchairs, National &amp; Prov'L It Challenge, Ccp &amp; Idp Protection Training, Kalipi &amp; Solo Parents Meeting, F/A To Indigent Clients, Women'S Month Celebration &amp; Other Prov'L Activities Of Pswdo Office</t>
  </si>
  <si>
    <t xml:space="preserve"> Re: Feeding Program, Centennarian Elderly Program, Child Welfare Program, Gfps Meeting, Kalipi, Solo Parent Meeting, Youth, Cso, Financial Assisitance And Other Prov'L Activities Of Pswdo</t>
  </si>
  <si>
    <t xml:space="preserve">Wheelchair Distribution And Other Pswdo Related Activities </t>
  </si>
  <si>
    <t>Antonio  Santos</t>
  </si>
  <si>
    <t>Distribution Of Various Assistance To Person Deprived Of Liberty Dec 20 2024</t>
  </si>
  <si>
    <t>Armando Manalastas</t>
  </si>
  <si>
    <t xml:space="preserve"> Philippine Football Federation (Pff) C Certificate Coaching Course </t>
  </si>
  <si>
    <t>Avenix Arenas</t>
  </si>
  <si>
    <t>Various Requirements Of The Benchmarking And Team Building Activity Of Pdrrmo</t>
  </si>
  <si>
    <t>Baby Ruth Torre</t>
  </si>
  <si>
    <t xml:space="preserve"> Data Privacy Compliance Seminar And Workshop On October 29 &amp; 30, 2024</t>
  </si>
  <si>
    <t>Meals And Snacks For The Event Assistance For The Distribution Of Presidential Assistance To Farmers, Fisherfold And Families (Paff) Effected By Typhoons</t>
  </si>
  <si>
    <t>Cheryll Escano</t>
  </si>
  <si>
    <t>Construction Of Booth, Meals &amp; Snacks Etc. In Participation To The Manila Fame 2024 To Be Held On October 17-18, 2024 At The World Trade Center (Wtc) Pasay City</t>
  </si>
  <si>
    <t>The 2024 Aligando: The Capitol Anticipated Simbang Gabi, Christmas Eve Mass And The New Year'S Eve Mass</t>
  </si>
  <si>
    <t>Christopher Dioquino</t>
  </si>
  <si>
    <t xml:space="preserve"> Meals &amp; Snacks, Training Tools &amp; Materials Misc In The Conduct Of Tupad Orientation &amp; Payout, Basic Nail Care Skills Training: Job Fair Caravan: Establishment Registration/ Job Solicitation And Career Development Training</t>
  </si>
  <si>
    <t xml:space="preserve"> Meals And Snacks, Training Tools And Materials Miscellaneous In The Conduct Of Job Fair And Job Fair Caravan, Career Support Devt Program Job Solicitation Community Education Program On Safe Migration And Pmdc 4Th Quarters Meeting And Year End Assessment </t>
  </si>
  <si>
    <t>Cielo Almoite</t>
  </si>
  <si>
    <t xml:space="preserve"> 14Th Provincial Health Summit And Awarding Of 2023 Lgu Scorecards And Search For The Green Banner Seal Of Compliance Thru Minicipal Local Level Plan Implementation (Melppi) Pro Nutrition Standards For Standards For Lgu'S Outsanding Local Nutrition Focal Points (Mnaos'S And Bns)</t>
  </si>
  <si>
    <t>Crispin Maron III</t>
  </si>
  <si>
    <t xml:space="preserve"> Pymt Of Meals Of Payout Personnels And Brgy</t>
  </si>
  <si>
    <t>Paymentof Meals For Officials, Other Guest And Constituents Of Province Of Pangasinan</t>
  </si>
  <si>
    <t xml:space="preserve"> Payment Of Meal Expenses For The Payout To Bhws, Bspos, Bns, Cdws Of 5Th And 3Rd District Of Pangasinan</t>
  </si>
  <si>
    <t>Dhobie De Guzman</t>
  </si>
  <si>
    <t>Miscellaneous And Other Incidental Expenses</t>
  </si>
  <si>
    <t>Edgar Laganzon</t>
  </si>
  <si>
    <t>09/05/2024</t>
  </si>
  <si>
    <t>Pff National Football And Futsal Insturctor Course Referees Course And Philippine Youth Coaching Course (Pycc) And Carabao Grass</t>
  </si>
  <si>
    <t>Fyodor Edward Muego</t>
  </si>
  <si>
    <t>The Assistance To The Participation Of Limgas Na Pangasinan-World 2023 To Miss World Philippines 2024</t>
  </si>
  <si>
    <t>8/15/2024</t>
  </si>
  <si>
    <t>The 2024 Pangasinan Tourism Month Observance Tongtongan 20234: Tourism In Harmony W/ Pangasinan Stakeholder On Spetember 27,2024 Held In Sison Auditorium Lingayen, Pangasinan</t>
  </si>
  <si>
    <t>Geronimo Abad</t>
  </si>
  <si>
    <t>Expenses To Be Incurred Of The Provincial Assessment Office On Paskong Ang Galing Bida Mga Chikiting Children'S Christmas Village (Christmas C Arols)</t>
  </si>
  <si>
    <t>Expenses To Be Incurred On Overall Year End Assessment On December 17, 2024</t>
  </si>
  <si>
    <t>Expenses To Be Incurred Of The Provincial Assessment Office On Paskong Ang Galing, Bida Mga Chikiting Children'S Billage</t>
  </si>
  <si>
    <t>Gladys Sulpacio</t>
  </si>
  <si>
    <t>Iso Audit At Epdh, Tayug Pangasinan Dec 2-4 2024</t>
  </si>
  <si>
    <t>Jennifer Garcia</t>
  </si>
  <si>
    <t xml:space="preserve">Re: Feeding And Outreach Program </t>
  </si>
  <si>
    <t>Re: Feeding Outreach Program And Other Provincial Activities</t>
  </si>
  <si>
    <t>Jessieca Rosario</t>
  </si>
  <si>
    <t xml:space="preserve"> Parol And Building Decoration Competition ( Paskong Ang Galing Bida Mga Tsikiting) Social Sector</t>
  </si>
  <si>
    <t>Jonathan Castro</t>
  </si>
  <si>
    <t>Purchase Seta Pdf-Merger And Seta Pdf Signerb Will Be Used In The Attendance Management System (Ams)</t>
  </si>
  <si>
    <t>Josephine Bonifacio</t>
  </si>
  <si>
    <t xml:space="preserve">Expenses For The Meals &amp; Snacks, Training Tools &amp; Materials, Miscellaneous For Use Of Peso In The Conduct Of Job Fair (Lingayen) Job Fair Caravan (Cb Mall Urdaneta) Skill Livelihood Training Community Based Skills Training And Career Development Training </t>
  </si>
  <si>
    <t>Jovelyn Narzita</t>
  </si>
  <si>
    <t>Re: Feeding &amp; Outreach Program</t>
  </si>
  <si>
    <t>Lecel Aquino</t>
  </si>
  <si>
    <t>Batang Pinoy Expenses</t>
  </si>
  <si>
    <t>Louie Ocampo</t>
  </si>
  <si>
    <t xml:space="preserve"> In Connection With The "Paskong Ang Galing, Bida</t>
  </si>
  <si>
    <t>Lovell Dalisay</t>
  </si>
  <si>
    <t xml:space="preserve"> Outreach Feeding Program And Prison Awareness Sunday/ Open Dalaw For Persons Deprived Of Liberty (Pdl)</t>
  </si>
  <si>
    <t>Marco Sales</t>
  </si>
  <si>
    <t>efray Expenses For The Pangasinan Tourism Month 2024 Celebration</t>
  </si>
  <si>
    <t>Ma. Cynthia Encarnita Vila</t>
  </si>
  <si>
    <t>Paskong Ang Galing, Bida Mga Chikiting Children'S Christmas Village, Christmas Arts And Crafts Fair On December 7, 2024</t>
  </si>
  <si>
    <t>Ma. Richelle M. Raguindin</t>
  </si>
  <si>
    <t xml:space="preserve"> Defray Expenses For The Assistance To Dar For Led Wall Provision And Accomodation Of Participants To Their Municipal/City Local Government Units (M/Clgus) Market Road Network Plan ( Fmrnp) For 2023-2028 Pangasinan Cluster On May 29-31, 2024, Held In Lingayen, Pang</t>
  </si>
  <si>
    <t>Meals &amp; Snacks, Gasoline Expenses And Miscellaneous Expenses For Use During The Conduct Of Tulong, Pangtkabuhayan Para Sa Disadvantaged Workers (Tupad Payout) On August 19,22, &amp; 28, 2024</t>
  </si>
  <si>
    <t>Maria Arlyn Manaois</t>
  </si>
  <si>
    <t>1St Surveillance Of Iso 9001-2015 (Face-To-Face) Use In Lingayen District Hosp</t>
  </si>
  <si>
    <t>Maria Luisa A. Elduayan</t>
  </si>
  <si>
    <t>Misc Expenses To Purchase Materials Use In Capitol Christmas Village 2024</t>
  </si>
  <si>
    <t>Maria Beatrice Gomez</t>
  </si>
  <si>
    <t xml:space="preserve">Defray Expenses For The Various Activities Of The 2024 Paskong And Galing Bida Mga Chikiting </t>
  </si>
  <si>
    <t>Maricel Cruz</t>
  </si>
  <si>
    <t>Purchase Of Various Materials For The Economic Sector And Capitol Resort Hotel For The Construction, Installation, And Set-Up Of Christmas Decorations For The Paskong Ang Galing Bida Ang Chikiting</t>
  </si>
  <si>
    <t>Melody Claire Sison</t>
  </si>
  <si>
    <t>Defray Expenses To Be Incurred For Tipping Fees For The Disposal Of Garbage To Metro Clark</t>
  </si>
  <si>
    <t>Nathaniel Joel Daroy</t>
  </si>
  <si>
    <t>Defray Expenses For The Gawad F. Sionil Jose Literary Writing Contest In Pangasinan And Ilokano Languages</t>
  </si>
  <si>
    <t>Nely Pioquinto</t>
  </si>
  <si>
    <t xml:space="preserve"> Defray Expenses For The 2024 Buwan Ng Wika Celebration &amp; Paritcipation To The 35Th Philippine Travel Mart (Ptm) </t>
  </si>
  <si>
    <t>Defray Expenses For The Event Assistance To The Distrobution Of Educational Assistance To Psu Lingayen, Studnets With Former Dilg Sec Benhur Abalos</t>
  </si>
  <si>
    <t>Nicanor Geronimo Jr</t>
  </si>
  <si>
    <t>Ppc Acquaintance Party, &amp; Graduation Ceremony Of The Ppc Cell Eim Nc Ii Program To Be Held On December 12-13, 2024 Respectively At Ppc Cell, Ptdc I And Ii</t>
  </si>
  <si>
    <t>Omar Añonuevo</t>
  </si>
  <si>
    <t>The Amount Of One Hundred Fifty Thousand Pesos (150,000.00) In Connection With The "Paskong Ang Galing, Bida Mga Tsikiting" Parol And Building Decoration For Cy 2024</t>
  </si>
  <si>
    <t>Rachel Jose</t>
  </si>
  <si>
    <t>Meals &amp; Snacks, Design Materials Etc. At Peso In The Conduct Of Christmas Dance Craze On Dec 14 2024</t>
  </si>
  <si>
    <t xml:space="preserve"> Meals &amp; Snacks, Misc At Peso In The Conduct Of Community Education Program: Pangkabuhayan Caravan Para Sa Ofw: Pmdc 3Rd Quarter Meeting And Bolun Award Coordination Meeting</t>
  </si>
  <si>
    <t>Raquel Ogoy</t>
  </si>
  <si>
    <t>Meal Expenses For Christmas Party Of Provincial Government Of Pangasinan @Narciso Ramos Sports Complex Dec 17 2024</t>
  </si>
  <si>
    <t>Paskong Ang Galing Bida Mga Chikiting Galikin Christmas Jingle And Mascott Contest</t>
  </si>
  <si>
    <t>Christmas Village Decors And Props On Dec. 28, 2024</t>
  </si>
  <si>
    <t>Rodolfo M. Cortez</t>
  </si>
  <si>
    <t>Ronn Dale Castillo</t>
  </si>
  <si>
    <t>Miscellaneous Expenses For Use In The Parol And Building Decorations Under Governance Sector Under The Governance Sector</t>
  </si>
  <si>
    <t>Rowena Ignacio</t>
  </si>
  <si>
    <t>8/28/2024</t>
  </si>
  <si>
    <t>The Conduct Of 35Th National Statistics Month With A Theme: " Advancing Data And Statistics Through Digital Transpormation: A Road To An Empowered Nation</t>
  </si>
  <si>
    <t>Teresita Baldueza</t>
  </si>
  <si>
    <t xml:space="preserve"> Procuring 15 Ampoules Of Anti-Venom</t>
  </si>
  <si>
    <t>Verna Nava-Perez</t>
  </si>
  <si>
    <t xml:space="preserve"> Paskong Ang Galing, Bida Mga Chikiting 2024</t>
  </si>
  <si>
    <t>Vienna Grace Santos</t>
  </si>
  <si>
    <t xml:space="preserve"> The 2024 Paskong Ang Galing Bida Mga Chikiting Lighting Ceremony And Opening Program </t>
  </si>
  <si>
    <t>Vivian Oamil</t>
  </si>
  <si>
    <t>Meals And Snacks, Gas Expenses, And Incidental Expenses For The 2024 National Mine Safety Andf Environment Conference In Baguio City On November 19-22, 2024</t>
  </si>
  <si>
    <t>Wilfreda Vicente</t>
  </si>
  <si>
    <t>The Meals &amp; Snacks: Misc And Training Tools At Peso In The Conduct Of Job Fair ( Lingayen) : Career Support Development Program ( Various Schools); Establishment Registration ( Various Municipalities) Community Based Skills Training And Career Development Training</t>
  </si>
  <si>
    <t>Tokens &amp; Meals In The Conduct Of Carious Activities To Be Deducted In Various Lgu'S</t>
  </si>
  <si>
    <t>Advances To Officers and Employees</t>
  </si>
  <si>
    <t>Allan Posadas</t>
  </si>
  <si>
    <t>Traveling/Seminar Expenses</t>
  </si>
  <si>
    <t>Apolonia DG. Bacay</t>
  </si>
  <si>
    <t>Carolyn D. Sison</t>
  </si>
  <si>
    <t>Darlina Formoso</t>
  </si>
  <si>
    <t>Dionisio Sison</t>
  </si>
  <si>
    <t>Christine Joy Santos</t>
  </si>
  <si>
    <t>Eduardo Perez, Sr.</t>
  </si>
  <si>
    <t>Eugenio G. Ramos</t>
  </si>
  <si>
    <t>Federico Victorio</t>
  </si>
  <si>
    <t>Feliciano M. Bautista</t>
  </si>
  <si>
    <t>Felipe Santillan</t>
  </si>
  <si>
    <t>Haidee S. Pacheco</t>
  </si>
  <si>
    <t>Jessie Ordoñez Jr.</t>
  </si>
  <si>
    <t>Joyce Fernandez</t>
  </si>
  <si>
    <t>Leonardo Caranto</t>
  </si>
  <si>
    <t>Maria Janella O. Rosario</t>
  </si>
  <si>
    <t>Maria Rhodora Malicdem</t>
  </si>
  <si>
    <t>Marinor B. De Guzman</t>
  </si>
  <si>
    <t>Maximu Dulay</t>
  </si>
  <si>
    <t>Narciso Ramos</t>
  </si>
  <si>
    <t>Nicholi Jan Louie Q. Sison</t>
  </si>
  <si>
    <t>Philip Theodore E. Cruz</t>
  </si>
  <si>
    <t>Raul Sabangan</t>
  </si>
  <si>
    <t>Raymund Bautista Jr.</t>
  </si>
  <si>
    <t>Roderick Mina</t>
  </si>
  <si>
    <t>Rodolfo Itchon</t>
  </si>
  <si>
    <t>Rodolfo Rivera</t>
  </si>
  <si>
    <t>Rodolfo Rodrigo</t>
  </si>
  <si>
    <t>Rogelio Law</t>
  </si>
  <si>
    <t>Rosary Gracia Perez-Tababa</t>
  </si>
  <si>
    <t>Russel Santos</t>
  </si>
  <si>
    <t>Salvador S. Perez</t>
  </si>
  <si>
    <t>Salvador Vedaña</t>
  </si>
  <si>
    <t>Sheila Marie F. Baniqued</t>
  </si>
  <si>
    <t>Verna Nava- Perez</t>
  </si>
  <si>
    <t>Vici M. Ventanilla</t>
  </si>
  <si>
    <t>Vivian U. Oamil</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</si>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</sst>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409]mmmm\ d\,\ yyyy;@"/>
    <numFmt numFmtId="166" formatCode="d/m/yyyy"/>
    <numFmt numFmtId="167" formatCode="\P#,##0.00"/>
    <numFmt numFmtId="168" formatCode="\P\ \ #,###.00"/>
    <numFmt numFmtId="169" formatCode="_(&quot;₱&quot;* #,##0.00_);_(&quot;₱&quot;* \(#,##0.00\);_(&quot;₱&quot;* &quot;-&quot;??_);_(@_)"/>
    <numFmt numFmtId="170" formatCode="_(\P* #,##0.00_);_(\P* \(#,##0.00\);_(&quot;$&quot;* &quot;-&quot;??_);_(@_)"/>
    <numFmt numFmtId="171" formatCode="_(\P* #,##0.00_);_(* \(#,##0.00\);_(* &quot;-&quot;??_);_(@_)"/>
    <numFmt numFmtId="172" formatCode="_-* #,##0_-;\-* #,##0_-;_-* &quot;-&quot;_-;_-@_-"/>
    <numFmt numFmtId="173" formatCode="mm/dd/yy"/>
    <numFmt numFmtId="174" formatCode="_(* #,##0.00_);_(* \(#,##0.00\);_(* \-??_);_(@_)"/>
    <numFmt numFmtId="175" formatCode="mm/dd/yyyy;@"/>
    <numFmt numFmtId="176" formatCode="_-&quot;$&quot;* #,##0_-;\-&quot;$&quot;* #,##0_-;_-&quot;$&quot;* &quot;-&quot;_-;_-@_-"/>
    <numFmt numFmtId="177" formatCode="_-&quot;$&quot;* #,##0.00_-;\-&quot;$&quot;* #,##0.00_-;_-&quot;$&quot;* &quot;-&quot;??_-;_-@_-"/>
    <numFmt numFmtId="178" formatCode="_-&quot;₱&quot;* #,##0.00_-;\-&quot;₱&quot;* #,##0.00_-;_-&quot;₱&quot;* &quot;-&quot;??_-;_-@_-"/>
  </numFmts>
  <fonts count="85">
    <font>
      <sz val="11"/>
      <color rgb="FF000000"/>
      <name val="Calibri"/>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sz val="8"/>
      <color rgb="FF000000"/>
      <name val="Calibri"/>
      <family val="2"/>
    </font>
    <font>
      <b/>
      <sz val="9"/>
      <color rgb="FF000000"/>
      <name val="Calibri"/>
      <family val="2"/>
    </font>
    <font>
      <sz val="11"/>
      <color rgb="FF000000"/>
      <name val="Calibri"/>
      <family val="2"/>
    </font>
    <font>
      <sz val="11"/>
      <name val="Calibri"/>
      <family val="2"/>
    </font>
    <font>
      <b/>
      <sz val="9"/>
      <color rgb="FFFF0000"/>
      <name val="Calibri"/>
      <family val="2"/>
    </font>
    <font>
      <sz val="11"/>
      <color rgb="FF000000"/>
      <name val="Times New Roman"/>
      <family val="1"/>
    </font>
    <font>
      <sz val="10"/>
      <name val="Times New Roman"/>
      <family val="1"/>
    </font>
    <font>
      <sz val="10"/>
      <color rgb="FF000000"/>
      <name val="Times New Roman"/>
      <family val="1"/>
    </font>
    <font>
      <b/>
      <sz val="10"/>
      <color rgb="FF000000"/>
      <name val="Times New Roman"/>
      <family val="1"/>
    </font>
    <font>
      <b/>
      <i/>
      <sz val="12"/>
      <color rgb="FF000000"/>
      <name val="Calibri"/>
      <family val="2"/>
    </font>
    <font>
      <b/>
      <i/>
      <sz val="12"/>
      <color rgb="FF000000"/>
      <name val="Times New Roman"/>
      <family val="1"/>
    </font>
    <font>
      <b/>
      <sz val="11"/>
      <color rgb="FF000000"/>
      <name val="Times New Roman"/>
      <family val="1"/>
    </font>
    <font>
      <b/>
      <sz val="14"/>
      <color rgb="FF000000"/>
      <name val="Times New Roman"/>
      <family val="1"/>
    </font>
    <font>
      <i/>
      <sz val="14"/>
      <color rgb="FF000000"/>
      <name val="Times New Roman"/>
      <family val="1"/>
    </font>
    <font>
      <sz val="10"/>
      <name val="Arial"/>
      <family val="2"/>
    </font>
    <font>
      <sz val="11"/>
      <name val="Times New Roman"/>
      <family val="1"/>
    </font>
    <font>
      <sz val="12"/>
      <color rgb="FF000000"/>
      <name val="Arial Narrow"/>
      <family val="2"/>
    </font>
    <font>
      <sz val="10"/>
      <color rgb="FF000000"/>
      <name val="Calibri"/>
      <family val="2"/>
    </font>
    <font>
      <sz val="10"/>
      <color theme="1"/>
      <name val="Times New Roman"/>
      <family val="1"/>
    </font>
    <font>
      <sz val="10"/>
      <color rgb="FF000000"/>
      <name val="Calibri"/>
      <family val="2"/>
      <scheme val="minor"/>
    </font>
    <font>
      <sz val="10"/>
      <color theme="1"/>
      <name val="Calibri"/>
      <family val="2"/>
      <scheme val="minor"/>
    </font>
    <font>
      <sz val="10"/>
      <color rgb="FF000000"/>
      <name val="&quot;Times New Roman&quot;"/>
    </font>
    <font>
      <sz val="10"/>
      <color rgb="FF000000"/>
      <name val="&quot;Arial Narrow&quot;"/>
    </font>
    <font>
      <sz val="10"/>
      <color theme="1"/>
      <name val="Arial Narrow"/>
      <family val="2"/>
    </font>
    <font>
      <sz val="10"/>
      <color rgb="FF000000"/>
      <name val="Arial Narrow"/>
      <family val="2"/>
    </font>
    <font>
      <sz val="10"/>
      <name val="Calibri"/>
      <family val="2"/>
    </font>
    <font>
      <sz val="11"/>
      <color rgb="FF000000"/>
      <name val="Calibri"/>
    </font>
    <font>
      <b/>
      <sz val="18"/>
      <color theme="3"/>
      <name val="Cambria"/>
      <family val="2"/>
      <scheme val="major"/>
    </font>
    <font>
      <sz val="12"/>
      <name val="Calibri"/>
      <family val="2"/>
      <scheme val="minor"/>
    </font>
    <font>
      <b/>
      <sz val="16"/>
      <name val="Calibri"/>
      <family val="2"/>
      <scheme val="minor"/>
    </font>
    <font>
      <b/>
      <sz val="14"/>
      <name val="Calibri"/>
      <family val="2"/>
      <scheme val="minor"/>
    </font>
    <font>
      <b/>
      <sz val="12"/>
      <name val="Cambria"/>
      <family val="1"/>
      <scheme val="major"/>
    </font>
    <font>
      <b/>
      <sz val="10"/>
      <name val="Cambria"/>
      <family val="1"/>
      <scheme val="major"/>
    </font>
    <font>
      <sz val="10"/>
      <name val="Cambria"/>
      <family val="1"/>
      <scheme val="major"/>
    </font>
    <font>
      <b/>
      <i/>
      <sz val="14"/>
      <name val="Calibri"/>
      <family val="2"/>
      <scheme val="minor"/>
    </font>
    <font>
      <sz val="14"/>
      <name val="Calibri"/>
      <family val="2"/>
      <scheme val="minor"/>
    </font>
    <font>
      <sz val="14"/>
      <color rgb="FFA20000"/>
      <name val="Calibri"/>
      <family val="2"/>
      <scheme val="minor"/>
    </font>
    <font>
      <sz val="16"/>
      <name val="Calibri"/>
      <family val="2"/>
      <scheme val="minor"/>
    </font>
    <font>
      <sz val="16"/>
      <color rgb="FFA20000"/>
      <name val="Calibri"/>
      <family val="2"/>
      <scheme val="minor"/>
    </font>
    <font>
      <b/>
      <sz val="14"/>
      <color rgb="FFA20000"/>
      <name val="Calibri"/>
      <family val="2"/>
      <scheme val="minor"/>
    </font>
    <font>
      <b/>
      <sz val="12"/>
      <name val="Calibri"/>
      <family val="2"/>
      <scheme val="minor"/>
    </font>
    <font>
      <sz val="13"/>
      <name val="Calibri"/>
      <family val="2"/>
      <scheme val="minor"/>
    </font>
    <font>
      <sz val="11"/>
      <name val="Calibri"/>
      <family val="2"/>
      <scheme val="minor"/>
    </font>
    <font>
      <b/>
      <sz val="22"/>
      <name val="Calibri"/>
      <family val="2"/>
      <scheme val="minor"/>
    </font>
    <font>
      <sz val="22"/>
      <name val="Calibri"/>
      <family val="2"/>
      <scheme val="minor"/>
    </font>
    <font>
      <b/>
      <sz val="22"/>
      <color theme="1"/>
      <name val="Calibri"/>
      <family val="2"/>
      <scheme val="minor"/>
    </font>
    <font>
      <i/>
      <sz val="22"/>
      <color theme="1"/>
      <name val="Calibri"/>
      <family val="2"/>
      <scheme val="minor"/>
    </font>
    <font>
      <i/>
      <sz val="14"/>
      <name val="Calibri"/>
      <family val="2"/>
      <scheme val="minor"/>
    </font>
    <font>
      <sz val="12"/>
      <color theme="1"/>
      <name val="Calibri"/>
      <family val="2"/>
      <scheme val="minor"/>
    </font>
    <font>
      <b/>
      <sz val="12"/>
      <color theme="1"/>
      <name val="Calibri"/>
      <family val="2"/>
      <scheme val="minor"/>
    </font>
    <font>
      <b/>
      <sz val="11"/>
      <color rgb="FF000000"/>
      <name val="Calibri"/>
    </font>
    <font>
      <u/>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i/>
      <sz val="12"/>
      <color theme="1"/>
      <name val="Calibri"/>
      <family val="2"/>
      <scheme val="minor"/>
    </font>
    <font>
      <b/>
      <sz val="9"/>
      <color indexed="81"/>
      <name val="Tahoma"/>
      <family val="2"/>
    </font>
    <font>
      <sz val="9"/>
      <color indexed="81"/>
      <name val="Tahoma"/>
      <family val="2"/>
    </font>
    <font>
      <b/>
      <sz val="12"/>
      <name val="Times New Roman"/>
      <family val="1"/>
    </font>
    <font>
      <sz val="12"/>
      <name val="Times New Roman"/>
      <family val="1"/>
    </font>
    <font>
      <b/>
      <i/>
      <sz val="12"/>
      <name val="Times New Roman"/>
      <family val="1"/>
    </font>
    <font>
      <sz val="11"/>
      <name val="Arial"/>
      <family val="2"/>
    </font>
    <font>
      <b/>
      <sz val="11"/>
      <name val="Arial"/>
      <family val="2"/>
    </font>
    <font>
      <b/>
      <sz val="14"/>
      <name val="Times New Roman"/>
      <family val="1"/>
    </font>
    <font>
      <i/>
      <sz val="14"/>
      <name val="Times New Roman"/>
      <family val="1"/>
    </font>
    <font>
      <sz val="11"/>
      <color indexed="8"/>
      <name val="Calibri"/>
      <family val="2"/>
    </font>
    <font>
      <sz val="12"/>
      <color theme="1"/>
      <name val="Times New Roman"/>
      <family val="2"/>
    </font>
    <font>
      <sz val="11"/>
      <color rgb="FF000000"/>
      <name val="Calibri"/>
      <family val="2"/>
      <charset val="1"/>
    </font>
    <font>
      <sz val="12"/>
      <color theme="1"/>
      <name val="Calibri"/>
      <family val="2"/>
    </font>
    <font>
      <sz val="10"/>
      <name val="Courier"/>
      <family val="3"/>
    </font>
    <font>
      <sz val="12"/>
      <color rgb="FF000000"/>
      <name val="Calibri"/>
      <family val="2"/>
    </font>
    <font>
      <b/>
      <sz val="12"/>
      <color rgb="FF000000"/>
      <name val="Calibri"/>
      <family val="2"/>
    </font>
    <font>
      <b/>
      <sz val="16"/>
      <color theme="1"/>
      <name val="Calibri"/>
      <family val="2"/>
      <scheme val="minor"/>
    </font>
    <font>
      <sz val="16"/>
      <color rgb="FF000000"/>
      <name val="Calibri"/>
      <family val="2"/>
    </font>
    <font>
      <sz val="16"/>
      <color theme="1"/>
      <name val="Calibri"/>
      <family val="2"/>
      <scheme val="minor"/>
    </font>
    <font>
      <i/>
      <sz val="16"/>
      <color theme="1"/>
      <name val="Calibri"/>
      <family val="2"/>
      <scheme val="minor"/>
    </font>
    <font>
      <b/>
      <u/>
      <sz val="11"/>
      <name val="Calibri"/>
      <family val="2"/>
    </font>
    <font>
      <b/>
      <sz val="14"/>
      <color rgb="FF000000"/>
      <name val="Calibri"/>
      <family val="2"/>
    </font>
    <font>
      <i/>
      <sz val="14"/>
      <color rgb="FF000000"/>
      <name val="Calibri"/>
      <family val="2"/>
    </font>
  </fonts>
  <fills count="4">
    <fill>
      <patternFill patternType="none"/>
    </fill>
    <fill>
      <patternFill patternType="gray125"/>
    </fill>
    <fill>
      <patternFill patternType="none"/>
    </fill>
    <fill>
      <patternFill patternType="solid">
        <fgColor theme="0"/>
        <bgColor indexed="64"/>
      </patternFill>
    </fill>
  </fills>
  <borders count="82">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hair">
        <color rgb="FF000000"/>
      </top>
      <bottom style="hair">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s>
  <cellStyleXfs count="54432">
    <xf numFmtId="0" fontId="0" fillId="0" borderId="0"/>
    <xf numFmtId="164" fontId="8" fillId="0" borderId="0" applyFont="0" applyFill="0" applyBorder="0" applyAlignment="0" applyProtection="0"/>
    <xf numFmtId="0" fontId="20" fillId="2" borderId="0"/>
    <xf numFmtId="0" fontId="1" fillId="2" borderId="0"/>
    <xf numFmtId="43" fontId="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0" fontId="1" fillId="2" borderId="0"/>
    <xf numFmtId="43" fontId="20" fillId="2" borderId="0" applyFont="0" applyFill="0" applyBorder="0" applyAlignment="0" applyProtection="0"/>
    <xf numFmtId="0" fontId="20" fillId="2" borderId="0"/>
    <xf numFmtId="43" fontId="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0" fontId="20" fillId="2" borderId="0"/>
    <xf numFmtId="41" fontId="1" fillId="2" borderId="0" applyFont="0" applyFill="0" applyBorder="0" applyAlignment="0" applyProtection="0"/>
    <xf numFmtId="164" fontId="1" fillId="2" borderId="0" applyFont="0" applyFill="0" applyBorder="0" applyAlignment="0" applyProtection="0"/>
    <xf numFmtId="172" fontId="1" fillId="2" borderId="0" applyFont="0" applyFill="0" applyBorder="0" applyAlignment="0" applyProtection="0"/>
    <xf numFmtId="172"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7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164"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0"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54"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164"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164"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164" fontId="71" fillId="2" borderId="0" applyFont="0" applyFill="0" applyBorder="0" applyAlignment="0" applyProtection="0"/>
    <xf numFmtId="164"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43" fontId="20" fillId="2" borderId="0" applyFont="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174" fontId="71" fillId="2" borderId="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173" fontId="20" fillId="2" borderId="0" applyFont="0" applyFill="0" applyBorder="0" applyAlignment="0" applyProtection="0"/>
    <xf numFmtId="164" fontId="7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74" fontId="71" fillId="2" borderId="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164" fontId="7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164"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75"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2"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0"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164"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164"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71" fillId="2" borderId="0" applyFont="0" applyFill="0" applyBorder="0" applyAlignment="0" applyProtection="0"/>
    <xf numFmtId="43"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172" fontId="1"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3" fontId="20" fillId="2" borderId="0" applyFont="0" applyFill="0" applyBorder="0" applyAlignment="0" applyProtection="0"/>
    <xf numFmtId="42" fontId="1" fillId="2" borderId="0" applyFont="0" applyFill="0" applyBorder="0" applyAlignment="0" applyProtection="0"/>
    <xf numFmtId="176" fontId="1" fillId="2" borderId="0" applyFont="0" applyFill="0" applyBorder="0" applyAlignment="0" applyProtection="0"/>
    <xf numFmtId="44" fontId="20"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178" fontId="1" fillId="2" borderId="0" applyFont="0" applyFill="0" applyBorder="0" applyAlignment="0" applyProtection="0"/>
    <xf numFmtId="44" fontId="20"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178" fontId="20"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177" fontId="1" fillId="2" borderId="0" applyFont="0" applyFill="0" applyBorder="0" applyAlignment="0" applyProtection="0"/>
    <xf numFmtId="44"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72"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5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applyNumberFormat="0" applyFill="0" applyBorder="0" applyAlignment="0" applyProtection="0"/>
    <xf numFmtId="0" fontId="1"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1"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1"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73"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20" fillId="2" borderId="0"/>
    <xf numFmtId="0" fontId="72"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7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71" fillId="2" borderId="0"/>
    <xf numFmtId="0" fontId="20"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1"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20" fillId="2" borderId="0"/>
    <xf numFmtId="0" fontId="1" fillId="2" borderId="0"/>
    <xf numFmtId="0" fontId="20"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1"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20" fillId="2" borderId="0"/>
    <xf numFmtId="0" fontId="74" fillId="2" borderId="0"/>
    <xf numFmtId="39" fontId="75" fillId="2" borderId="0">
      <alignment vertical="top" wrapText="1"/>
    </xf>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0" fillId="2" borderId="0" applyNumberFormat="0" applyFont="0" applyFill="0" applyBorder="0" applyAlignment="0" applyProtection="0"/>
    <xf numFmtId="0" fontId="26" fillId="2" borderId="0" applyNumberFormat="0" applyFill="0" applyBorder="0" applyAlignment="0" applyProtection="0"/>
    <xf numFmtId="0" fontId="26" fillId="2" borderId="0" applyNumberFormat="0" applyFill="0" applyBorder="0" applyAlignment="0" applyProtection="0"/>
    <xf numFmtId="0" fontId="33" fillId="2" borderId="0" applyNumberFormat="0" applyFill="0" applyBorder="0" applyAlignment="0" applyProtection="0"/>
    <xf numFmtId="0" fontId="32" fillId="2" borderId="0"/>
    <xf numFmtId="9" fontId="8" fillId="2" borderId="0" applyFont="0" applyFill="0" applyBorder="0" applyAlignment="0" applyProtection="0"/>
    <xf numFmtId="164" fontId="8" fillId="2" borderId="0" applyFont="0" applyFill="0" applyBorder="0" applyAlignment="0" applyProtection="0"/>
    <xf numFmtId="0" fontId="8" fillId="2" borderId="0"/>
  </cellStyleXfs>
  <cellXfs count="739">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5" fillId="2" borderId="0" xfId="0" applyFont="1" applyFill="1" applyProtection="1">
      <protection locked="0"/>
    </xf>
    <xf numFmtId="0" fontId="4"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xf numFmtId="0" fontId="0" fillId="2" borderId="0" xfId="0" applyFill="1" applyAlignment="1">
      <alignment wrapText="1"/>
    </xf>
    <xf numFmtId="0" fontId="2" fillId="2" borderId="0" xfId="0" applyFont="1" applyFill="1" applyAlignment="1">
      <alignment wrapText="1"/>
    </xf>
    <xf numFmtId="0" fontId="5" fillId="2" borderId="5" xfId="0" applyFont="1" applyFill="1" applyBorder="1"/>
    <xf numFmtId="0" fontId="0" fillId="2" borderId="5"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applyProtection="1">
      <protection locked="0"/>
    </xf>
    <xf numFmtId="0" fontId="13" fillId="0" borderId="21" xfId="0" applyFont="1" applyFill="1" applyBorder="1" applyAlignment="1">
      <alignment horizontal="center" vertical="top"/>
    </xf>
    <xf numFmtId="0" fontId="13" fillId="0" borderId="20" xfId="0" applyFont="1" applyFill="1" applyBorder="1" applyAlignment="1">
      <alignment horizontal="left" vertical="top" wrapText="1"/>
    </xf>
    <xf numFmtId="0" fontId="13" fillId="0" borderId="4" xfId="0" applyFont="1" applyFill="1" applyBorder="1" applyAlignment="1">
      <alignment horizontal="left" wrapText="1"/>
    </xf>
    <xf numFmtId="164" fontId="13" fillId="0" borderId="29" xfId="1" applyFont="1" applyFill="1" applyBorder="1" applyAlignment="1">
      <alignment horizontal="center"/>
    </xf>
    <xf numFmtId="14" fontId="13" fillId="0" borderId="9" xfId="0" applyNumberFormat="1" applyFont="1" applyFill="1" applyBorder="1" applyAlignment="1">
      <alignment horizontal="center"/>
    </xf>
    <xf numFmtId="0" fontId="13" fillId="0" borderId="30" xfId="0" applyFont="1" applyFill="1" applyBorder="1" applyAlignment="1">
      <alignment horizontal="center"/>
    </xf>
    <xf numFmtId="164" fontId="13" fillId="0" borderId="4" xfId="1" applyFont="1" applyFill="1" applyBorder="1"/>
    <xf numFmtId="0" fontId="13" fillId="0" borderId="4" xfId="0" applyFont="1" applyFill="1" applyBorder="1" applyAlignment="1">
      <alignment horizontal="center"/>
    </xf>
    <xf numFmtId="0" fontId="13" fillId="0" borderId="21" xfId="0" applyFont="1" applyFill="1" applyBorder="1" applyAlignment="1">
      <alignment horizontal="center"/>
    </xf>
    <xf numFmtId="0" fontId="0" fillId="0" borderId="0" xfId="0" applyFill="1" applyProtection="1">
      <protection locked="0"/>
    </xf>
    <xf numFmtId="0" fontId="0" fillId="0" borderId="0" xfId="0" applyFill="1"/>
    <xf numFmtId="0" fontId="13" fillId="0" borderId="9" xfId="0" applyFont="1" applyFill="1" applyBorder="1" applyAlignment="1">
      <alignment horizontal="left" vertical="top" wrapText="1"/>
    </xf>
    <xf numFmtId="164" fontId="13" fillId="0" borderId="9" xfId="1" applyFont="1" applyFill="1" applyBorder="1" applyAlignment="1">
      <alignment horizontal="center" vertical="top"/>
    </xf>
    <xf numFmtId="14" fontId="13" fillId="0" borderId="9" xfId="0" applyNumberFormat="1" applyFont="1" applyFill="1" applyBorder="1" applyAlignment="1">
      <alignment horizontal="center" vertical="top"/>
    </xf>
    <xf numFmtId="9" fontId="13" fillId="0" borderId="9" xfId="0" applyNumberFormat="1" applyFont="1" applyFill="1" applyBorder="1" applyAlignment="1">
      <alignment horizontal="center" vertical="top"/>
    </xf>
    <xf numFmtId="164" fontId="13" fillId="0" borderId="9" xfId="1" applyFont="1" applyFill="1" applyBorder="1" applyAlignment="1">
      <alignment vertical="top"/>
    </xf>
    <xf numFmtId="0" fontId="13" fillId="0" borderId="9" xfId="0" applyFont="1" applyFill="1" applyBorder="1" applyAlignment="1">
      <alignment horizontal="center" vertical="top"/>
    </xf>
    <xf numFmtId="0" fontId="0" fillId="0" borderId="0" xfId="0" applyFill="1" applyAlignment="1" applyProtection="1">
      <alignment vertical="top"/>
      <protection locked="0"/>
    </xf>
    <xf numFmtId="0" fontId="0" fillId="0" borderId="0" xfId="0" applyFill="1" applyAlignment="1">
      <alignment vertical="top"/>
    </xf>
    <xf numFmtId="0" fontId="4" fillId="0" borderId="0" xfId="0" applyFont="1" applyFill="1" applyAlignment="1">
      <alignment vertical="center"/>
    </xf>
    <xf numFmtId="0" fontId="4" fillId="0" borderId="0" xfId="0" applyFont="1" applyFill="1" applyAlignment="1" applyProtection="1">
      <alignment vertical="center" wrapText="1"/>
      <protection locked="0"/>
    </xf>
    <xf numFmtId="164" fontId="4" fillId="0" borderId="0" xfId="1" applyFont="1" applyFill="1" applyAlignment="1" applyProtection="1">
      <alignment vertical="center" wrapText="1"/>
      <protection locked="0"/>
    </xf>
    <xf numFmtId="14" fontId="4" fillId="0" borderId="0" xfId="0" applyNumberFormat="1" applyFont="1" applyFill="1" applyAlignment="1" applyProtection="1">
      <alignment vertical="center" wrapText="1"/>
      <protection locked="0"/>
    </xf>
    <xf numFmtId="9" fontId="0" fillId="0" borderId="0" xfId="0" applyNumberFormat="1" applyFill="1" applyProtection="1">
      <protection locked="0"/>
    </xf>
    <xf numFmtId="164" fontId="0" fillId="0" borderId="0" xfId="1" applyFont="1" applyFill="1" applyProtection="1">
      <protection locked="0"/>
    </xf>
    <xf numFmtId="0" fontId="4" fillId="0" borderId="0" xfId="0" applyFont="1" applyFill="1" applyAlignment="1" applyProtection="1">
      <alignment vertical="top" wrapText="1"/>
      <protection locked="0"/>
    </xf>
    <xf numFmtId="164" fontId="4" fillId="0" borderId="0" xfId="1" applyFont="1" applyFill="1" applyAlignment="1" applyProtection="1">
      <alignment vertical="top" wrapText="1"/>
      <protection locked="0"/>
    </xf>
    <xf numFmtId="14" fontId="4" fillId="0" borderId="0" xfId="0" applyNumberFormat="1" applyFont="1" applyFill="1" applyAlignment="1" applyProtection="1">
      <alignment vertical="top" wrapText="1"/>
      <protection locked="0"/>
    </xf>
    <xf numFmtId="0" fontId="2" fillId="0" borderId="0" xfId="0" applyFont="1" applyFill="1" applyProtection="1">
      <protection locked="0"/>
    </xf>
    <xf numFmtId="164" fontId="2" fillId="0" borderId="0" xfId="1" applyFont="1" applyFill="1" applyProtection="1">
      <protection locked="0"/>
    </xf>
    <xf numFmtId="14" fontId="2" fillId="0" borderId="0" xfId="0" applyNumberFormat="1" applyFont="1" applyFill="1" applyProtection="1">
      <protection locked="0"/>
    </xf>
    <xf numFmtId="0" fontId="2" fillId="0" borderId="0" xfId="0" applyFont="1" applyFill="1" applyAlignment="1">
      <alignment vertical="center"/>
    </xf>
    <xf numFmtId="0" fontId="2" fillId="0" borderId="0" xfId="0" applyFont="1" applyFill="1" applyAlignment="1">
      <alignment horizontal="left" vertical="center"/>
    </xf>
    <xf numFmtId="164" fontId="2" fillId="0" borderId="0" xfId="1" applyFont="1" applyFill="1" applyAlignment="1" applyProtection="1">
      <alignment vertical="center"/>
      <protection locked="0"/>
    </xf>
    <xf numFmtId="14" fontId="2" fillId="0" borderId="0" xfId="0" applyNumberFormat="1" applyFont="1" applyFill="1" applyAlignment="1">
      <alignment vertical="center"/>
    </xf>
    <xf numFmtId="14" fontId="0" fillId="0" borderId="0" xfId="0" applyNumberFormat="1" applyFill="1" applyProtection="1">
      <protection locked="0"/>
    </xf>
    <xf numFmtId="9" fontId="2" fillId="0" borderId="0" xfId="0" quotePrefix="1" applyNumberFormat="1" applyFont="1" applyFill="1" applyAlignment="1" applyProtection="1">
      <alignment vertical="center"/>
      <protection locked="0"/>
    </xf>
    <xf numFmtId="0" fontId="2" fillId="0" borderId="0" xfId="0" applyFont="1" applyFill="1"/>
    <xf numFmtId="0" fontId="2" fillId="0" borderId="0" xfId="0" applyFont="1" applyFill="1" applyAlignment="1">
      <alignment wrapText="1"/>
    </xf>
    <xf numFmtId="164" fontId="0" fillId="0" borderId="0" xfId="1" applyFont="1" applyFill="1" applyAlignment="1" applyProtection="1">
      <alignment wrapText="1"/>
      <protection locked="0"/>
    </xf>
    <xf numFmtId="14" fontId="2" fillId="0" borderId="0" xfId="0" applyNumberFormat="1" applyFont="1" applyFill="1" applyAlignment="1">
      <alignment wrapText="1"/>
    </xf>
    <xf numFmtId="9" fontId="2" fillId="0" borderId="0" xfId="0" applyNumberFormat="1" applyFont="1" applyFill="1" applyAlignment="1">
      <alignment horizontal="left" vertical="center"/>
    </xf>
    <xf numFmtId="14" fontId="2" fillId="0" borderId="0" xfId="0" applyNumberFormat="1" applyFont="1" applyFill="1"/>
    <xf numFmtId="0" fontId="12" fillId="0" borderId="14" xfId="0" applyFont="1" applyFill="1" applyBorder="1" applyAlignment="1">
      <alignment wrapText="1"/>
    </xf>
    <xf numFmtId="0" fontId="12" fillId="0" borderId="5" xfId="0" applyFont="1" applyFill="1" applyBorder="1" applyAlignment="1">
      <alignment wrapText="1"/>
    </xf>
    <xf numFmtId="164" fontId="12" fillId="0" borderId="5" xfId="1" applyFont="1" applyFill="1" applyBorder="1"/>
    <xf numFmtId="14" fontId="12" fillId="0" borderId="5" xfId="0" applyNumberFormat="1" applyFont="1" applyFill="1" applyBorder="1"/>
    <xf numFmtId="9" fontId="12" fillId="0" borderId="5" xfId="0" applyNumberFormat="1" applyFont="1" applyFill="1" applyBorder="1"/>
    <xf numFmtId="0" fontId="9" fillId="0" borderId="0" xfId="0" applyFont="1" applyFill="1"/>
    <xf numFmtId="0" fontId="12" fillId="0" borderId="5" xfId="0" applyFont="1" applyFill="1" applyBorder="1"/>
    <xf numFmtId="0" fontId="13" fillId="0" borderId="19" xfId="0" applyFont="1" applyFill="1" applyBorder="1" applyAlignment="1">
      <alignment horizontal="center" vertical="top" wrapText="1"/>
    </xf>
    <xf numFmtId="0" fontId="9" fillId="0" borderId="0" xfId="0" applyFont="1" applyFill="1" applyProtection="1">
      <protection locked="0"/>
    </xf>
    <xf numFmtId="0" fontId="12" fillId="0" borderId="15" xfId="0" applyFont="1" applyFill="1" applyBorder="1" applyAlignment="1">
      <alignment horizontal="center"/>
    </xf>
    <xf numFmtId="164" fontId="13" fillId="0" borderId="2" xfId="1" applyFont="1" applyFill="1" applyBorder="1"/>
    <xf numFmtId="164" fontId="13" fillId="0" borderId="3" xfId="1" applyFont="1" applyFill="1" applyBorder="1"/>
    <xf numFmtId="9" fontId="13" fillId="0" borderId="4" xfId="0" applyNumberFormat="1" applyFont="1" applyFill="1" applyBorder="1" applyAlignment="1">
      <alignment horizontal="center" vertical="top"/>
    </xf>
    <xf numFmtId="164" fontId="13" fillId="0" borderId="4" xfId="1" applyFont="1" applyFill="1" applyBorder="1" applyAlignment="1">
      <alignment vertical="top"/>
    </xf>
    <xf numFmtId="0" fontId="13" fillId="0" borderId="4" xfId="0" applyFont="1" applyFill="1" applyBorder="1" applyAlignment="1">
      <alignment horizontal="center" vertical="top"/>
    </xf>
    <xf numFmtId="0" fontId="13" fillId="0" borderId="9" xfId="0" applyFont="1" applyFill="1" applyBorder="1" applyAlignment="1">
      <alignment horizontal="left" wrapText="1"/>
    </xf>
    <xf numFmtId="164" fontId="13" fillId="0" borderId="9" xfId="1" applyFont="1" applyFill="1" applyBorder="1" applyAlignment="1">
      <alignment horizontal="center"/>
    </xf>
    <xf numFmtId="164" fontId="13" fillId="0" borderId="3" xfId="1" applyFont="1" applyFill="1" applyBorder="1" applyAlignment="1">
      <alignment vertical="top"/>
    </xf>
    <xf numFmtId="0" fontId="13" fillId="0" borderId="3" xfId="0" applyFont="1" applyFill="1" applyBorder="1" applyAlignment="1">
      <alignment horizontal="center" vertical="top"/>
    </xf>
    <xf numFmtId="0" fontId="23" fillId="0" borderId="0" xfId="0" applyFont="1" applyFill="1" applyAlignment="1" applyProtection="1">
      <alignment vertical="top"/>
      <protection locked="0"/>
    </xf>
    <xf numFmtId="0" fontId="23" fillId="0" borderId="0" xfId="0" applyFont="1" applyFill="1" applyAlignment="1">
      <alignment vertical="top"/>
    </xf>
    <xf numFmtId="164" fontId="13" fillId="0" borderId="9" xfId="1" applyFont="1" applyFill="1" applyBorder="1"/>
    <xf numFmtId="0" fontId="13" fillId="0" borderId="9" xfId="0" applyFont="1" applyFill="1" applyBorder="1" applyAlignment="1">
      <alignment horizontal="center"/>
    </xf>
    <xf numFmtId="0" fontId="13" fillId="0" borderId="24" xfId="0" applyFont="1" applyFill="1" applyBorder="1" applyAlignment="1">
      <alignment horizontal="center" vertical="top"/>
    </xf>
    <xf numFmtId="14" fontId="24" fillId="0" borderId="9" xfId="0" applyNumberFormat="1" applyFont="1" applyFill="1" applyBorder="1" applyAlignment="1">
      <alignment horizontal="center" vertical="top" wrapText="1"/>
    </xf>
    <xf numFmtId="0" fontId="13" fillId="0" borderId="32" xfId="0" applyFont="1" applyFill="1" applyBorder="1" applyAlignment="1">
      <alignment horizontal="center" vertical="top"/>
    </xf>
    <xf numFmtId="0" fontId="13" fillId="0" borderId="33" xfId="0" applyFont="1" applyFill="1" applyBorder="1" applyAlignment="1">
      <alignment horizontal="center" vertical="top"/>
    </xf>
    <xf numFmtId="14" fontId="13" fillId="0" borderId="4" xfId="0" applyNumberFormat="1" applyFont="1" applyFill="1" applyBorder="1" applyAlignment="1">
      <alignment horizontal="center"/>
    </xf>
    <xf numFmtId="14" fontId="13" fillId="0" borderId="3" xfId="0" applyNumberFormat="1" applyFont="1" applyFill="1" applyBorder="1" applyAlignment="1">
      <alignment horizontal="center" vertical="top"/>
    </xf>
    <xf numFmtId="9" fontId="13" fillId="0" borderId="3" xfId="0" applyNumberFormat="1" applyFont="1" applyFill="1" applyBorder="1" applyAlignment="1">
      <alignment horizontal="center" vertical="top"/>
    </xf>
    <xf numFmtId="0" fontId="13" fillId="0" borderId="30" xfId="0" applyFont="1" applyFill="1" applyBorder="1" applyAlignment="1">
      <alignment horizontal="center" vertical="top"/>
    </xf>
    <xf numFmtId="10" fontId="13" fillId="0" borderId="9" xfId="0" applyNumberFormat="1" applyFont="1" applyFill="1" applyBorder="1" applyAlignment="1">
      <alignment horizontal="center" vertical="top"/>
    </xf>
    <xf numFmtId="9" fontId="13" fillId="0" borderId="9" xfId="0" applyNumberFormat="1" applyFont="1" applyFill="1" applyBorder="1" applyAlignment="1">
      <alignment horizontal="center"/>
    </xf>
    <xf numFmtId="0" fontId="13" fillId="0" borderId="6" xfId="0" applyFont="1" applyFill="1" applyBorder="1" applyAlignment="1">
      <alignment horizontal="center"/>
    </xf>
    <xf numFmtId="0" fontId="13" fillId="0" borderId="46" xfId="0" applyFont="1" applyFill="1" applyBorder="1" applyAlignment="1">
      <alignment horizontal="left" wrapText="1"/>
    </xf>
    <xf numFmtId="0" fontId="13" fillId="0" borderId="46" xfId="0" applyFont="1" applyFill="1" applyBorder="1" applyAlignment="1">
      <alignment horizontal="left" vertical="top" wrapText="1"/>
    </xf>
    <xf numFmtId="0" fontId="13" fillId="0" borderId="29" xfId="0" applyFont="1" applyFill="1" applyBorder="1" applyAlignment="1">
      <alignment horizontal="left" wrapText="1"/>
    </xf>
    <xf numFmtId="0" fontId="13" fillId="0" borderId="14" xfId="0" applyFont="1" applyFill="1" applyBorder="1" applyAlignment="1">
      <alignment horizontal="left" vertical="top" wrapText="1"/>
    </xf>
    <xf numFmtId="0" fontId="13" fillId="0" borderId="47" xfId="0" applyFont="1" applyFill="1" applyBorder="1" applyAlignment="1">
      <alignment horizontal="left" wrapText="1"/>
    </xf>
    <xf numFmtId="0" fontId="13" fillId="0" borderId="36" xfId="0" applyFont="1" applyFill="1" applyBorder="1" applyAlignment="1">
      <alignment horizontal="left" vertical="top" wrapText="1"/>
    </xf>
    <xf numFmtId="0" fontId="13" fillId="0" borderId="48" xfId="0" applyFont="1" applyFill="1" applyBorder="1" applyAlignment="1">
      <alignment horizontal="left" wrapText="1"/>
    </xf>
    <xf numFmtId="0" fontId="13" fillId="0" borderId="20" xfId="0" applyFont="1" applyFill="1" applyBorder="1" applyAlignment="1">
      <alignment horizontal="left" wrapText="1"/>
    </xf>
    <xf numFmtId="0" fontId="13" fillId="0" borderId="31" xfId="0" applyFont="1" applyFill="1" applyBorder="1" applyAlignment="1">
      <alignment horizontal="left" vertical="top" wrapText="1"/>
    </xf>
    <xf numFmtId="0" fontId="13" fillId="0" borderId="49" xfId="0" applyFont="1" applyFill="1" applyBorder="1" applyAlignment="1">
      <alignment horizontal="left" wrapText="1"/>
    </xf>
    <xf numFmtId="0" fontId="17" fillId="0" borderId="39" xfId="0" applyFont="1" applyFill="1" applyBorder="1" applyAlignment="1" applyProtection="1">
      <alignment horizontal="center"/>
      <protection locked="0"/>
    </xf>
    <xf numFmtId="0" fontId="0" fillId="0" borderId="40" xfId="0" applyFill="1" applyBorder="1" applyProtection="1">
      <protection locked="0"/>
    </xf>
    <xf numFmtId="164" fontId="17" fillId="0" borderId="40" xfId="1" applyFont="1" applyFill="1" applyBorder="1" applyProtection="1">
      <protection locked="0"/>
    </xf>
    <xf numFmtId="0" fontId="0" fillId="0" borderId="41" xfId="0" applyFill="1" applyBorder="1" applyProtection="1">
      <protection locked="0"/>
    </xf>
    <xf numFmtId="0" fontId="5" fillId="0" borderId="0" xfId="0" applyFont="1" applyFill="1" applyProtection="1">
      <protection locked="0"/>
    </xf>
    <xf numFmtId="0" fontId="18" fillId="0" borderId="0" xfId="0" applyFont="1" applyFill="1" applyProtection="1">
      <protection locked="0"/>
    </xf>
    <xf numFmtId="0" fontId="11" fillId="0" borderId="0" xfId="0" applyFont="1" applyFill="1" applyProtection="1">
      <protection locked="0"/>
    </xf>
    <xf numFmtId="164" fontId="11" fillId="0" borderId="0" xfId="1" applyFont="1" applyFill="1" applyBorder="1" applyProtection="1">
      <protection locked="0"/>
    </xf>
    <xf numFmtId="14" fontId="11" fillId="0" borderId="0" xfId="0" applyNumberFormat="1" applyFont="1" applyFill="1" applyProtection="1">
      <protection locked="0"/>
    </xf>
    <xf numFmtId="0" fontId="19" fillId="0" borderId="0" xfId="0" applyFont="1" applyFill="1" applyProtection="1">
      <protection locked="0"/>
    </xf>
    <xf numFmtId="0" fontId="12" fillId="0" borderId="9" xfId="0" applyFont="1" applyFill="1" applyBorder="1" applyAlignment="1">
      <alignment horizontal="center" vertical="top" wrapText="1"/>
    </xf>
    <xf numFmtId="0" fontId="4" fillId="0" borderId="0" xfId="0" applyFont="1" applyFill="1" applyAlignment="1">
      <alignment vertical="top"/>
    </xf>
    <xf numFmtId="164" fontId="0" fillId="0" borderId="0" xfId="1" applyFont="1" applyFill="1" applyAlignment="1" applyProtection="1">
      <alignment vertical="top"/>
      <protection locked="0"/>
    </xf>
    <xf numFmtId="0" fontId="2" fillId="0" borderId="0" xfId="0" applyFont="1" applyFill="1" applyAlignment="1" applyProtection="1">
      <alignment vertical="top"/>
      <protection locked="0"/>
    </xf>
    <xf numFmtId="164" fontId="2" fillId="0" borderId="0" xfId="1" applyFont="1" applyFill="1" applyAlignment="1" applyProtection="1">
      <alignment vertical="top"/>
      <protection locked="0"/>
    </xf>
    <xf numFmtId="14" fontId="2" fillId="0" borderId="0" xfId="0" applyNumberFormat="1" applyFont="1" applyFill="1" applyAlignment="1" applyProtection="1">
      <alignment vertical="top"/>
      <protection locked="0"/>
    </xf>
    <xf numFmtId="0" fontId="2" fillId="0" borderId="0" xfId="0" applyFont="1" applyFill="1" applyAlignment="1">
      <alignment vertical="top"/>
    </xf>
    <xf numFmtId="0" fontId="2" fillId="0" borderId="0" xfId="0" applyFont="1" applyFill="1" applyAlignment="1">
      <alignment horizontal="left" vertical="top"/>
    </xf>
    <xf numFmtId="14" fontId="2" fillId="0" borderId="0" xfId="0" applyNumberFormat="1" applyFont="1" applyFill="1" applyAlignment="1">
      <alignment vertical="top"/>
    </xf>
    <xf numFmtId="14" fontId="0" fillId="0" borderId="0" xfId="0" applyNumberFormat="1" applyFill="1" applyAlignment="1" applyProtection="1">
      <alignment vertical="top"/>
      <protection locked="0"/>
    </xf>
    <xf numFmtId="14" fontId="2" fillId="0" borderId="0" xfId="0" quotePrefix="1" applyNumberFormat="1" applyFont="1" applyFill="1" applyAlignment="1" applyProtection="1">
      <alignment vertical="top"/>
      <protection locked="0"/>
    </xf>
    <xf numFmtId="0" fontId="2" fillId="0" borderId="0" xfId="0" applyFont="1" applyFill="1" applyAlignment="1">
      <alignment vertical="top" wrapText="1"/>
    </xf>
    <xf numFmtId="164" fontId="0" fillId="0" borderId="0" xfId="1" applyFont="1" applyFill="1" applyAlignment="1" applyProtection="1">
      <alignment vertical="top" wrapText="1"/>
      <protection locked="0"/>
    </xf>
    <xf numFmtId="14" fontId="2" fillId="0" borderId="0" xfId="0" applyNumberFormat="1" applyFont="1" applyFill="1" applyAlignment="1">
      <alignment vertical="top" wrapText="1"/>
    </xf>
    <xf numFmtId="0" fontId="12" fillId="0" borderId="14" xfId="0" applyFont="1" applyFill="1" applyBorder="1" applyAlignment="1">
      <alignment vertical="top" wrapText="1"/>
    </xf>
    <xf numFmtId="0" fontId="12" fillId="0" borderId="5" xfId="0" applyFont="1" applyFill="1" applyBorder="1" applyAlignment="1">
      <alignment vertical="top" wrapText="1"/>
    </xf>
    <xf numFmtId="164" fontId="12" fillId="0" borderId="5" xfId="1" applyFont="1" applyFill="1" applyBorder="1" applyAlignment="1">
      <alignment vertical="top"/>
    </xf>
    <xf numFmtId="165" fontId="12" fillId="0" borderId="9" xfId="0" quotePrefix="1" applyNumberFormat="1" applyFont="1" applyFill="1" applyBorder="1" applyAlignment="1">
      <alignment horizontal="center" vertical="top"/>
    </xf>
    <xf numFmtId="0" fontId="9" fillId="0" borderId="0" xfId="0" applyFont="1" applyFill="1" applyAlignment="1">
      <alignment vertical="top"/>
    </xf>
    <xf numFmtId="0" fontId="12" fillId="0" borderId="5" xfId="0" applyFont="1" applyFill="1" applyBorder="1" applyAlignment="1">
      <alignment vertical="top"/>
    </xf>
    <xf numFmtId="0" fontId="9" fillId="0" borderId="0" xfId="0" applyFont="1" applyFill="1" applyAlignment="1" applyProtection="1">
      <alignment vertical="top"/>
      <protection locked="0"/>
    </xf>
    <xf numFmtId="14" fontId="12" fillId="0" borderId="5" xfId="0" applyNumberFormat="1" applyFont="1" applyFill="1" applyBorder="1" applyAlignment="1">
      <alignment vertical="top"/>
    </xf>
    <xf numFmtId="0" fontId="12" fillId="0" borderId="15" xfId="0" applyFont="1" applyFill="1" applyBorder="1" applyAlignment="1">
      <alignment horizontal="center" vertical="top"/>
    </xf>
    <xf numFmtId="164" fontId="13" fillId="0" borderId="2" xfId="1" applyFont="1" applyFill="1" applyBorder="1" applyAlignment="1">
      <alignment vertical="top"/>
    </xf>
    <xf numFmtId="0" fontId="13" fillId="0" borderId="18" xfId="0" applyFont="1" applyFill="1" applyBorder="1" applyAlignment="1">
      <alignment horizontal="left" vertical="top" wrapText="1"/>
    </xf>
    <xf numFmtId="0" fontId="13" fillId="0" borderId="3" xfId="0" applyFont="1" applyFill="1" applyBorder="1" applyAlignment="1">
      <alignment horizontal="left" vertical="top" wrapText="1"/>
    </xf>
    <xf numFmtId="164" fontId="13" fillId="0" borderId="1" xfId="1" applyFont="1" applyFill="1" applyBorder="1" applyAlignment="1">
      <alignment horizontal="center" vertical="top"/>
    </xf>
    <xf numFmtId="14" fontId="13" fillId="0" borderId="45" xfId="0" applyNumberFormat="1" applyFont="1" applyFill="1" applyBorder="1" applyAlignment="1">
      <alignment horizontal="center" vertical="top"/>
    </xf>
    <xf numFmtId="0" fontId="13" fillId="0" borderId="6" xfId="0" applyFont="1" applyFill="1" applyBorder="1" applyAlignment="1">
      <alignment horizontal="center" vertical="top"/>
    </xf>
    <xf numFmtId="0" fontId="13" fillId="0" borderId="19" xfId="0" applyFont="1" applyFill="1" applyBorder="1" applyAlignment="1">
      <alignment horizontal="center" vertical="top"/>
    </xf>
    <xf numFmtId="14" fontId="29" fillId="0" borderId="9" xfId="0" applyNumberFormat="1" applyFont="1" applyFill="1" applyBorder="1" applyAlignment="1">
      <alignment horizontal="center" vertical="top" wrapText="1"/>
    </xf>
    <xf numFmtId="0" fontId="13" fillId="0" borderId="9" xfId="0" applyFont="1" applyFill="1" applyBorder="1" applyAlignment="1">
      <alignment horizontal="center" vertical="top" wrapText="1"/>
    </xf>
    <xf numFmtId="165" fontId="12" fillId="0" borderId="9" xfId="0" quotePrefix="1" applyNumberFormat="1" applyFont="1" applyFill="1" applyBorder="1" applyAlignment="1">
      <alignment horizontal="center" vertical="top" wrapText="1"/>
    </xf>
    <xf numFmtId="14" fontId="25" fillId="0" borderId="9" xfId="0" applyNumberFormat="1" applyFont="1" applyFill="1" applyBorder="1" applyAlignment="1">
      <alignment horizontal="center" vertical="top" wrapText="1"/>
    </xf>
    <xf numFmtId="10" fontId="26" fillId="0" borderId="9" xfId="0" quotePrefix="1" applyNumberFormat="1" applyFont="1" applyFill="1" applyBorder="1" applyAlignment="1">
      <alignment horizontal="center" vertical="top" wrapText="1"/>
    </xf>
    <xf numFmtId="10" fontId="26" fillId="0" borderId="9" xfId="0" applyNumberFormat="1" applyFont="1" applyFill="1" applyBorder="1" applyAlignment="1">
      <alignment horizontal="center" vertical="top"/>
    </xf>
    <xf numFmtId="0" fontId="30" fillId="0" borderId="9" xfId="0" applyFont="1" applyFill="1" applyBorder="1" applyAlignment="1">
      <alignment horizontal="center" vertical="top" wrapText="1"/>
    </xf>
    <xf numFmtId="0" fontId="29" fillId="0" borderId="9" xfId="0" applyFont="1" applyFill="1" applyBorder="1" applyAlignment="1">
      <alignment horizontal="center" vertical="top"/>
    </xf>
    <xf numFmtId="0" fontId="0" fillId="0" borderId="44" xfId="0" applyFill="1" applyBorder="1" applyAlignment="1" applyProtection="1">
      <alignment vertical="top"/>
      <protection locked="0"/>
    </xf>
    <xf numFmtId="0" fontId="0" fillId="0" borderId="9" xfId="0" applyFill="1" applyBorder="1" applyAlignment="1" applyProtection="1">
      <alignment vertical="top"/>
      <protection locked="0"/>
    </xf>
    <xf numFmtId="0" fontId="0" fillId="0" borderId="9" xfId="0" applyFill="1" applyBorder="1" applyAlignment="1">
      <alignment vertical="top"/>
    </xf>
    <xf numFmtId="0" fontId="27" fillId="0" borderId="9" xfId="0" applyFont="1" applyFill="1" applyBorder="1" applyAlignment="1">
      <alignment horizontal="center" vertical="top"/>
    </xf>
    <xf numFmtId="166" fontId="25" fillId="0" borderId="9" xfId="0" quotePrefix="1" applyNumberFormat="1" applyFont="1" applyFill="1" applyBorder="1" applyAlignment="1">
      <alignment horizontal="center" vertical="top"/>
    </xf>
    <xf numFmtId="14" fontId="25" fillId="0" borderId="9" xfId="0" applyNumberFormat="1" applyFont="1" applyFill="1" applyBorder="1" applyAlignment="1">
      <alignment horizontal="center" vertical="top"/>
    </xf>
    <xf numFmtId="166" fontId="27" fillId="0" borderId="9" xfId="0" applyNumberFormat="1" applyFont="1" applyFill="1" applyBorder="1" applyAlignment="1">
      <alignment horizontal="center" vertical="top"/>
    </xf>
    <xf numFmtId="0" fontId="13" fillId="0" borderId="29" xfId="0" applyFont="1" applyFill="1" applyBorder="1" applyAlignment="1">
      <alignment horizontal="left" vertical="top" wrapText="1"/>
    </xf>
    <xf numFmtId="164" fontId="13" fillId="0" borderId="55" xfId="1" applyFont="1" applyFill="1" applyBorder="1" applyAlignment="1">
      <alignment horizontal="center" vertical="top"/>
    </xf>
    <xf numFmtId="14" fontId="13" fillId="0" borderId="55" xfId="0" applyNumberFormat="1" applyFont="1" applyFill="1" applyBorder="1" applyAlignment="1">
      <alignment horizontal="center" vertical="top"/>
    </xf>
    <xf numFmtId="9" fontId="13" fillId="0" borderId="55" xfId="0" applyNumberFormat="1" applyFont="1" applyFill="1" applyBorder="1" applyAlignment="1">
      <alignment horizontal="center" vertical="top"/>
    </xf>
    <xf numFmtId="164" fontId="13" fillId="0" borderId="30" xfId="1" applyFont="1" applyFill="1" applyBorder="1" applyAlignment="1">
      <alignment vertical="top"/>
    </xf>
    <xf numFmtId="0" fontId="13" fillId="0" borderId="4" xfId="0" applyFont="1" applyFill="1" applyBorder="1" applyAlignment="1">
      <alignment horizontal="left" vertical="top" wrapText="1"/>
    </xf>
    <xf numFmtId="164" fontId="13" fillId="0" borderId="4" xfId="1" applyFont="1" applyFill="1" applyBorder="1" applyAlignment="1">
      <alignment horizontal="center" vertical="top"/>
    </xf>
    <xf numFmtId="14" fontId="13" fillId="0" borderId="4" xfId="0" applyNumberFormat="1" applyFont="1" applyFill="1" applyBorder="1" applyAlignment="1">
      <alignment horizontal="center" vertical="top"/>
    </xf>
    <xf numFmtId="0" fontId="13" fillId="0" borderId="5" xfId="0" applyFont="1" applyFill="1" applyBorder="1" applyAlignment="1">
      <alignment horizontal="left" vertical="top" wrapText="1"/>
    </xf>
    <xf numFmtId="164" fontId="13" fillId="0" borderId="5" xfId="1" applyFont="1" applyFill="1" applyBorder="1" applyAlignment="1">
      <alignment horizontal="center" vertical="top"/>
    </xf>
    <xf numFmtId="14" fontId="13" fillId="0" borderId="5" xfId="0" applyNumberFormat="1" applyFont="1" applyFill="1" applyBorder="1" applyAlignment="1">
      <alignment horizontal="center" vertical="top"/>
    </xf>
    <xf numFmtId="9" fontId="13" fillId="0" borderId="5" xfId="0" applyNumberFormat="1" applyFont="1" applyFill="1" applyBorder="1" applyAlignment="1">
      <alignment horizontal="center" vertical="top"/>
    </xf>
    <xf numFmtId="164" fontId="13" fillId="0" borderId="5" xfId="1" applyFont="1" applyFill="1" applyBorder="1" applyAlignment="1">
      <alignment vertical="top"/>
    </xf>
    <xf numFmtId="0" fontId="13" fillId="0" borderId="5" xfId="0" applyFont="1" applyFill="1" applyBorder="1" applyAlignment="1">
      <alignment horizontal="center" vertical="top"/>
    </xf>
    <xf numFmtId="0" fontId="13" fillId="0" borderId="15" xfId="0" applyFont="1" applyFill="1" applyBorder="1" applyAlignment="1">
      <alignment horizontal="center" vertical="top"/>
    </xf>
    <xf numFmtId="0" fontId="13" fillId="0" borderId="37" xfId="0" applyFont="1" applyFill="1" applyBorder="1" applyAlignment="1">
      <alignment horizontal="left" vertical="top" wrapText="1"/>
    </xf>
    <xf numFmtId="164" fontId="13" fillId="0" borderId="37" xfId="1" applyFont="1" applyFill="1" applyBorder="1" applyAlignment="1">
      <alignment horizontal="center" vertical="top"/>
    </xf>
    <xf numFmtId="14" fontId="13" fillId="0" borderId="37" xfId="0" applyNumberFormat="1" applyFont="1" applyFill="1" applyBorder="1" applyAlignment="1">
      <alignment horizontal="center" vertical="top"/>
    </xf>
    <xf numFmtId="9" fontId="13" fillId="0" borderId="37" xfId="0" applyNumberFormat="1" applyFont="1" applyFill="1" applyBorder="1" applyAlignment="1">
      <alignment horizontal="center" vertical="top"/>
    </xf>
    <xf numFmtId="164" fontId="13" fillId="0" borderId="37" xfId="1" applyFont="1" applyFill="1" applyBorder="1" applyAlignment="1">
      <alignment vertical="top"/>
    </xf>
    <xf numFmtId="0" fontId="13" fillId="0" borderId="37" xfId="0" applyFont="1" applyFill="1" applyBorder="1" applyAlignment="1">
      <alignment horizontal="center" vertical="top"/>
    </xf>
    <xf numFmtId="0" fontId="13" fillId="0" borderId="38" xfId="0" applyFont="1" applyFill="1" applyBorder="1" applyAlignment="1">
      <alignment horizontal="center" vertical="top"/>
    </xf>
    <xf numFmtId="14" fontId="13" fillId="0" borderId="29" xfId="0" applyNumberFormat="1" applyFont="1" applyFill="1" applyBorder="1" applyAlignment="1">
      <alignment horizontal="center" vertical="top"/>
    </xf>
    <xf numFmtId="10" fontId="13" fillId="0" borderId="30" xfId="0" applyNumberFormat="1" applyFont="1" applyFill="1" applyBorder="1" applyAlignment="1">
      <alignment horizontal="center" vertical="top"/>
    </xf>
    <xf numFmtId="10" fontId="13" fillId="0" borderId="4" xfId="0" applyNumberFormat="1" applyFont="1" applyFill="1" applyBorder="1" applyAlignment="1">
      <alignment horizontal="center" vertical="top"/>
    </xf>
    <xf numFmtId="0" fontId="13" fillId="0" borderId="32" xfId="0" applyFont="1" applyFill="1" applyBorder="1" applyAlignment="1">
      <alignment horizontal="left" vertical="top" wrapText="1"/>
    </xf>
    <xf numFmtId="164" fontId="13" fillId="0" borderId="32" xfId="1" applyFont="1" applyFill="1" applyBorder="1" applyAlignment="1">
      <alignment horizontal="center" vertical="top"/>
    </xf>
    <xf numFmtId="14" fontId="13" fillId="0" borderId="32" xfId="0" applyNumberFormat="1" applyFont="1" applyFill="1" applyBorder="1" applyAlignment="1">
      <alignment horizontal="center" vertical="top"/>
    </xf>
    <xf numFmtId="164" fontId="13" fillId="0" borderId="32" xfId="1" applyFont="1" applyFill="1" applyBorder="1" applyAlignment="1">
      <alignment vertical="top"/>
    </xf>
    <xf numFmtId="0" fontId="17" fillId="0" borderId="39" xfId="0" applyFont="1" applyFill="1" applyBorder="1" applyAlignment="1" applyProtection="1">
      <alignment horizontal="center" vertical="top"/>
      <protection locked="0"/>
    </xf>
    <xf numFmtId="0" fontId="0" fillId="0" borderId="40" xfId="0" applyFill="1" applyBorder="1" applyAlignment="1" applyProtection="1">
      <alignment vertical="top"/>
      <protection locked="0"/>
    </xf>
    <xf numFmtId="164" fontId="17" fillId="0" borderId="40" xfId="1" applyFont="1" applyFill="1" applyBorder="1" applyAlignment="1" applyProtection="1">
      <alignment vertical="top"/>
      <protection locked="0"/>
    </xf>
    <xf numFmtId="14" fontId="2" fillId="0" borderId="40" xfId="0" applyNumberFormat="1" applyFont="1" applyFill="1" applyBorder="1" applyAlignment="1" applyProtection="1">
      <alignment vertical="top"/>
      <protection locked="0"/>
    </xf>
    <xf numFmtId="0" fontId="2" fillId="0" borderId="40" xfId="0" applyFont="1" applyFill="1" applyBorder="1" applyAlignment="1" applyProtection="1">
      <alignment vertical="top"/>
      <protection locked="0"/>
    </xf>
    <xf numFmtId="0" fontId="0" fillId="0" borderId="41" xfId="0" applyFill="1" applyBorder="1" applyAlignment="1" applyProtection="1">
      <alignment vertical="top"/>
      <protection locked="0"/>
    </xf>
    <xf numFmtId="0" fontId="5" fillId="0" borderId="0" xfId="0" applyFont="1" applyFill="1" applyAlignment="1" applyProtection="1">
      <alignment vertical="top"/>
      <protection locked="0"/>
    </xf>
    <xf numFmtId="0" fontId="18" fillId="0" borderId="0" xfId="0" applyFont="1" applyFill="1" applyAlignment="1" applyProtection="1">
      <alignment vertical="top"/>
      <protection locked="0"/>
    </xf>
    <xf numFmtId="0" fontId="11" fillId="0" borderId="0" xfId="0" applyFont="1" applyFill="1" applyAlignment="1" applyProtection="1">
      <alignment vertical="top"/>
      <protection locked="0"/>
    </xf>
    <xf numFmtId="164" fontId="11" fillId="0" borderId="0" xfId="1" applyFont="1" applyFill="1" applyBorder="1" applyAlignment="1" applyProtection="1">
      <alignment vertical="top"/>
      <protection locked="0"/>
    </xf>
    <xf numFmtId="14" fontId="11" fillId="0" borderId="0" xfId="0" applyNumberFormat="1" applyFont="1" applyFill="1" applyAlignment="1" applyProtection="1">
      <alignment vertical="top"/>
      <protection locked="0"/>
    </xf>
    <xf numFmtId="0" fontId="19" fillId="0" borderId="0" xfId="0" applyFont="1" applyFill="1" applyAlignment="1" applyProtection="1">
      <alignment vertical="top"/>
      <protection locked="0"/>
    </xf>
    <xf numFmtId="14" fontId="2" fillId="0" borderId="0" xfId="0" quotePrefix="1" applyNumberFormat="1" applyFont="1" applyFill="1" applyAlignment="1" applyProtection="1">
      <alignment vertical="center"/>
      <protection locked="0"/>
    </xf>
    <xf numFmtId="164" fontId="12" fillId="0" borderId="47" xfId="1" applyFont="1" applyFill="1" applyBorder="1" applyAlignment="1">
      <alignment vertical="top"/>
    </xf>
    <xf numFmtId="166" fontId="30" fillId="0" borderId="9" xfId="0" applyNumberFormat="1" applyFont="1" applyFill="1" applyBorder="1" applyAlignment="1">
      <alignment horizontal="center" vertical="top"/>
    </xf>
    <xf numFmtId="166" fontId="29" fillId="0" borderId="9" xfId="0" applyNumberFormat="1" applyFont="1" applyFill="1" applyBorder="1" applyAlignment="1">
      <alignment horizontal="center" vertical="top"/>
    </xf>
    <xf numFmtId="168" fontId="23" fillId="0" borderId="5" xfId="0" applyNumberFormat="1" applyFont="1" applyFill="1" applyBorder="1" applyAlignment="1">
      <alignment horizontal="center" vertical="top" wrapText="1"/>
    </xf>
    <xf numFmtId="0" fontId="12" fillId="0" borderId="51" xfId="0" applyFont="1" applyFill="1" applyBorder="1" applyAlignment="1">
      <alignment vertical="top"/>
    </xf>
    <xf numFmtId="0" fontId="31" fillId="0" borderId="0" xfId="0" applyFont="1" applyFill="1" applyAlignment="1" applyProtection="1">
      <alignment vertical="top"/>
      <protection locked="0"/>
    </xf>
    <xf numFmtId="0" fontId="31" fillId="0" borderId="0" xfId="0" applyFont="1" applyFill="1" applyAlignment="1">
      <alignment vertical="top"/>
    </xf>
    <xf numFmtId="14" fontId="12" fillId="0" borderId="4" xfId="0" applyNumberFormat="1" applyFont="1" applyFill="1" applyBorder="1"/>
    <xf numFmtId="0" fontId="12" fillId="0" borderId="4" xfId="0" applyFont="1" applyFill="1" applyBorder="1"/>
    <xf numFmtId="164" fontId="12" fillId="0" borderId="4" xfId="1" applyFont="1" applyFill="1" applyBorder="1"/>
    <xf numFmtId="164" fontId="13" fillId="0" borderId="4" xfId="1" applyFont="1" applyFill="1" applyBorder="1" applyAlignment="1">
      <alignment horizontal="center"/>
    </xf>
    <xf numFmtId="0" fontId="14" fillId="0" borderId="20" xfId="0" applyFont="1" applyFill="1" applyBorder="1" applyAlignment="1">
      <alignment horizontal="left" vertical="top" wrapText="1"/>
    </xf>
    <xf numFmtId="0" fontId="13" fillId="0" borderId="4" xfId="0" applyFont="1" applyFill="1" applyBorder="1" applyAlignment="1">
      <alignment horizontal="center" wrapText="1"/>
    </xf>
    <xf numFmtId="164" fontId="13" fillId="0" borderId="3" xfId="1" applyFont="1" applyFill="1" applyBorder="1" applyAlignment="1">
      <alignment horizontal="center" vertical="top"/>
    </xf>
    <xf numFmtId="0" fontId="25" fillId="0" borderId="53" xfId="0" quotePrefix="1" applyFont="1" applyFill="1" applyBorder="1" applyAlignment="1">
      <alignment horizontal="center" vertical="top" wrapText="1"/>
    </xf>
    <xf numFmtId="14" fontId="25" fillId="0" borderId="53" xfId="0" applyNumberFormat="1" applyFont="1" applyFill="1" applyBorder="1" applyAlignment="1">
      <alignment horizontal="center" vertical="top"/>
    </xf>
    <xf numFmtId="167" fontId="26" fillId="0" borderId="53" xfId="0" applyNumberFormat="1" applyFont="1" applyFill="1" applyBorder="1" applyAlignment="1">
      <alignment vertical="top" wrapText="1"/>
    </xf>
    <xf numFmtId="0" fontId="13" fillId="0" borderId="23" xfId="0" applyFont="1" applyFill="1" applyBorder="1" applyAlignment="1">
      <alignment horizontal="left" vertical="top" wrapText="1"/>
    </xf>
    <xf numFmtId="0" fontId="28" fillId="0" borderId="9" xfId="0" applyFont="1" applyFill="1" applyBorder="1" applyAlignment="1">
      <alignment horizontal="center" vertical="top"/>
    </xf>
    <xf numFmtId="0" fontId="13" fillId="0" borderId="34" xfId="0" applyFont="1" applyFill="1" applyBorder="1" applyAlignment="1">
      <alignment horizontal="left" vertical="top" wrapText="1"/>
    </xf>
    <xf numFmtId="0" fontId="13" fillId="0" borderId="35" xfId="0" applyFont="1" applyFill="1" applyBorder="1" applyAlignment="1">
      <alignment horizontal="left" vertical="top" wrapText="1"/>
    </xf>
    <xf numFmtId="164" fontId="13" fillId="0" borderId="35" xfId="1" applyFont="1" applyFill="1" applyBorder="1" applyAlignment="1">
      <alignment horizontal="center" vertical="top"/>
    </xf>
    <xf numFmtId="165" fontId="12" fillId="0" borderId="43" xfId="0" quotePrefix="1" applyNumberFormat="1" applyFont="1" applyFill="1" applyBorder="1" applyAlignment="1">
      <alignment horizontal="center" vertical="top"/>
    </xf>
    <xf numFmtId="167" fontId="12" fillId="0" borderId="9" xfId="1" applyNumberFormat="1" applyFont="1" applyFill="1" applyBorder="1" applyAlignment="1">
      <alignment horizontal="right" vertical="top"/>
    </xf>
    <xf numFmtId="0" fontId="13" fillId="0" borderId="35" xfId="0" applyFont="1" applyFill="1" applyBorder="1" applyAlignment="1">
      <alignment horizontal="center" vertical="top"/>
    </xf>
    <xf numFmtId="164" fontId="13" fillId="0" borderId="32" xfId="1" applyFont="1" applyFill="1" applyBorder="1" applyAlignment="1">
      <alignment horizontal="right" vertical="top"/>
    </xf>
    <xf numFmtId="14" fontId="25" fillId="0" borderId="42" xfId="0" applyNumberFormat="1" applyFont="1" applyFill="1" applyBorder="1" applyAlignment="1">
      <alignment horizontal="center" vertical="top" wrapText="1"/>
    </xf>
    <xf numFmtId="14" fontId="26" fillId="0" borderId="42" xfId="0" applyNumberFormat="1" applyFont="1" applyFill="1" applyBorder="1" applyAlignment="1">
      <alignment horizontal="center" vertical="top"/>
    </xf>
    <xf numFmtId="0" fontId="25" fillId="0" borderId="3" xfId="0" applyFont="1" applyFill="1" applyBorder="1" applyAlignment="1">
      <alignment horizontal="center" vertical="top"/>
    </xf>
    <xf numFmtId="9" fontId="12" fillId="0" borderId="5" xfId="0" applyNumberFormat="1" applyFont="1" applyFill="1" applyBorder="1" applyAlignment="1">
      <alignment vertical="top"/>
    </xf>
    <xf numFmtId="14" fontId="12" fillId="0" borderId="2" xfId="0" applyNumberFormat="1" applyFont="1" applyFill="1" applyBorder="1" applyAlignment="1">
      <alignment vertical="top"/>
    </xf>
    <xf numFmtId="9" fontId="12" fillId="0" borderId="2" xfId="0" applyNumberFormat="1" applyFont="1" applyFill="1" applyBorder="1" applyAlignment="1">
      <alignment vertical="top"/>
    </xf>
    <xf numFmtId="164" fontId="12" fillId="0" borderId="2" xfId="1" applyFont="1" applyFill="1" applyBorder="1" applyAlignment="1">
      <alignment vertical="top"/>
    </xf>
    <xf numFmtId="164" fontId="13" fillId="0" borderId="45" xfId="1" applyFont="1" applyFill="1" applyBorder="1"/>
    <xf numFmtId="164" fontId="13" fillId="0" borderId="54" xfId="1" applyFont="1" applyFill="1" applyBorder="1"/>
    <xf numFmtId="164" fontId="13" fillId="0" borderId="55" xfId="1" applyFont="1" applyFill="1" applyBorder="1"/>
    <xf numFmtId="0" fontId="14" fillId="0" borderId="18" xfId="0" applyFont="1" applyFill="1" applyBorder="1" applyAlignment="1">
      <alignment horizontal="left" vertical="top" wrapText="1"/>
    </xf>
    <xf numFmtId="0" fontId="13" fillId="0" borderId="3" xfId="0" applyFont="1" applyFill="1" applyBorder="1" applyAlignment="1">
      <alignment horizontal="center" wrapText="1"/>
    </xf>
    <xf numFmtId="164" fontId="13" fillId="0" borderId="1" xfId="1" applyFont="1" applyFill="1" applyBorder="1" applyAlignment="1">
      <alignment horizontal="center"/>
    </xf>
    <xf numFmtId="14" fontId="13" fillId="0" borderId="45" xfId="0" applyNumberFormat="1" applyFont="1" applyFill="1" applyBorder="1" applyAlignment="1">
      <alignment horizontal="center"/>
    </xf>
    <xf numFmtId="9" fontId="13" fillId="0" borderId="45" xfId="0" applyNumberFormat="1" applyFont="1" applyFill="1" applyBorder="1" applyAlignment="1">
      <alignment horizontal="center"/>
    </xf>
    <xf numFmtId="0" fontId="13" fillId="0" borderId="19" xfId="0" applyFont="1" applyFill="1" applyBorder="1" applyAlignment="1">
      <alignment horizontal="center"/>
    </xf>
    <xf numFmtId="14" fontId="22" fillId="0" borderId="9" xfId="0" applyNumberFormat="1" applyFont="1" applyFill="1" applyBorder="1" applyAlignment="1">
      <alignment horizontal="center" vertical="top" wrapText="1"/>
    </xf>
    <xf numFmtId="164" fontId="8" fillId="0" borderId="9" xfId="0" applyNumberFormat="1" applyFont="1" applyFill="1" applyBorder="1" applyAlignment="1">
      <alignment horizontal="right" vertical="top"/>
    </xf>
    <xf numFmtId="0" fontId="0" fillId="0" borderId="9" xfId="0" applyFill="1" applyBorder="1" applyProtection="1">
      <protection locked="0"/>
    </xf>
    <xf numFmtId="0" fontId="0" fillId="0" borderId="9" xfId="0" applyFill="1" applyBorder="1"/>
    <xf numFmtId="164" fontId="13" fillId="0" borderId="29" xfId="1" applyFont="1" applyFill="1" applyBorder="1" applyAlignment="1">
      <alignment horizontal="center" vertical="top"/>
    </xf>
    <xf numFmtId="0" fontId="29" fillId="0" borderId="55" xfId="0" quotePrefix="1" applyFont="1" applyFill="1" applyBorder="1" applyAlignment="1">
      <alignment horizontal="center" vertical="top" wrapText="1"/>
    </xf>
    <xf numFmtId="0" fontId="30" fillId="0" borderId="55" xfId="0" applyFont="1" applyFill="1" applyBorder="1" applyAlignment="1">
      <alignment horizontal="center" vertical="top"/>
    </xf>
    <xf numFmtId="164" fontId="13" fillId="0" borderId="55" xfId="1" applyFont="1" applyFill="1" applyBorder="1" applyAlignment="1">
      <alignment vertical="top"/>
    </xf>
    <xf numFmtId="0" fontId="29" fillId="0" borderId="9" xfId="0" quotePrefix="1" applyFont="1" applyFill="1" applyBorder="1" applyAlignment="1">
      <alignment horizontal="center" vertical="top" wrapText="1"/>
    </xf>
    <xf numFmtId="168" fontId="23" fillId="0" borderId="9" xfId="0" applyNumberFormat="1" applyFont="1" applyFill="1" applyBorder="1" applyAlignment="1">
      <alignment horizontal="center" vertical="top" wrapText="1"/>
    </xf>
    <xf numFmtId="9" fontId="13" fillId="0" borderId="30" xfId="0" applyNumberFormat="1" applyFont="1" applyFill="1" applyBorder="1" applyAlignment="1">
      <alignment horizontal="center" vertical="top"/>
    </xf>
    <xf numFmtId="9" fontId="13" fillId="0" borderId="6" xfId="0" applyNumberFormat="1" applyFont="1" applyFill="1" applyBorder="1" applyAlignment="1">
      <alignment horizontal="center"/>
    </xf>
    <xf numFmtId="0" fontId="13" fillId="0" borderId="16" xfId="0" applyFont="1" applyFill="1" applyBorder="1" applyAlignment="1">
      <alignment horizontal="left" vertical="top" wrapText="1"/>
    </xf>
    <xf numFmtId="0" fontId="13" fillId="0" borderId="2" xfId="0" applyFont="1" applyFill="1" applyBorder="1" applyAlignment="1">
      <alignment horizontal="left" vertical="top" wrapText="1"/>
    </xf>
    <xf numFmtId="164" fontId="13" fillId="0" borderId="50" xfId="1" applyFont="1" applyFill="1" applyBorder="1" applyAlignment="1">
      <alignment horizontal="center" vertical="top"/>
    </xf>
    <xf numFmtId="0" fontId="29" fillId="0" borderId="9" xfId="0" applyFont="1" applyFill="1" applyBorder="1" applyAlignment="1">
      <alignment horizontal="center" vertical="top" wrapText="1"/>
    </xf>
    <xf numFmtId="166" fontId="29" fillId="0" borderId="9" xfId="0" applyNumberFormat="1" applyFont="1" applyFill="1" applyBorder="1" applyAlignment="1">
      <alignment horizontal="center" vertical="top" wrapText="1"/>
    </xf>
    <xf numFmtId="9" fontId="13" fillId="0" borderId="56" xfId="0" applyNumberFormat="1" applyFont="1" applyFill="1" applyBorder="1" applyAlignment="1">
      <alignment horizontal="center" vertical="top"/>
    </xf>
    <xf numFmtId="168" fontId="23" fillId="0" borderId="52" xfId="0" applyNumberFormat="1" applyFont="1" applyFill="1" applyBorder="1" applyAlignment="1">
      <alignment horizontal="center" vertical="top" wrapText="1"/>
    </xf>
    <xf numFmtId="0" fontId="13" fillId="0" borderId="2" xfId="0" applyFont="1" applyFill="1" applyBorder="1" applyAlignment="1">
      <alignment horizontal="center" vertical="top"/>
    </xf>
    <xf numFmtId="164" fontId="13" fillId="0" borderId="46" xfId="1" applyFont="1" applyFill="1" applyBorder="1" applyAlignment="1">
      <alignment horizontal="center" vertical="top"/>
    </xf>
    <xf numFmtId="9" fontId="13" fillId="0" borderId="44" xfId="0" applyNumberFormat="1" applyFont="1" applyFill="1" applyBorder="1" applyAlignment="1">
      <alignment horizontal="center" vertical="top"/>
    </xf>
    <xf numFmtId="167" fontId="29" fillId="0" borderId="9" xfId="0" applyNumberFormat="1" applyFont="1" applyFill="1" applyBorder="1" applyAlignment="1">
      <alignment horizontal="right" vertical="top"/>
    </xf>
    <xf numFmtId="0" fontId="13" fillId="0" borderId="3" xfId="0" applyFont="1" applyFill="1" applyBorder="1" applyAlignment="1">
      <alignment horizontal="left" wrapText="1"/>
    </xf>
    <xf numFmtId="0" fontId="29" fillId="0" borderId="45" xfId="0" applyFont="1" applyFill="1" applyBorder="1" applyAlignment="1">
      <alignment horizontal="center" vertical="top" wrapText="1"/>
    </xf>
    <xf numFmtId="0" fontId="30" fillId="0" borderId="45" xfId="0" quotePrefix="1" applyFont="1" applyFill="1" applyBorder="1" applyAlignment="1">
      <alignment horizontal="center" vertical="top"/>
    </xf>
    <xf numFmtId="167" fontId="29" fillId="0" borderId="45" xfId="0" applyNumberFormat="1" applyFont="1" applyFill="1" applyBorder="1" applyAlignment="1">
      <alignment vertical="top"/>
    </xf>
    <xf numFmtId="0" fontId="13" fillId="0" borderId="45" xfId="0" applyFont="1" applyFill="1" applyBorder="1" applyAlignment="1">
      <alignment horizontal="center" vertical="top"/>
    </xf>
    <xf numFmtId="0" fontId="23" fillId="0" borderId="9" xfId="0" applyFont="1" applyFill="1" applyBorder="1" applyAlignment="1" applyProtection="1">
      <alignment vertical="top"/>
      <protection locked="0"/>
    </xf>
    <xf numFmtId="0" fontId="23" fillId="0" borderId="9" xfId="0" applyFont="1" applyFill="1" applyBorder="1" applyAlignment="1">
      <alignment vertical="top"/>
    </xf>
    <xf numFmtId="164" fontId="13" fillId="0" borderId="3" xfId="1" applyFont="1" applyFill="1" applyBorder="1" applyAlignment="1">
      <alignment horizontal="center"/>
    </xf>
    <xf numFmtId="14" fontId="13" fillId="0" borderId="3" xfId="0" applyNumberFormat="1" applyFont="1" applyFill="1" applyBorder="1" applyAlignment="1">
      <alignment horizontal="center"/>
    </xf>
    <xf numFmtId="9" fontId="13" fillId="0" borderId="3" xfId="0" applyNumberFormat="1" applyFont="1" applyFill="1" applyBorder="1" applyAlignment="1">
      <alignment horizontal="center"/>
    </xf>
    <xf numFmtId="0" fontId="13" fillId="0" borderId="3" xfId="0" applyFont="1" applyFill="1" applyBorder="1" applyAlignment="1">
      <alignment horizontal="center"/>
    </xf>
    <xf numFmtId="0" fontId="23" fillId="0" borderId="9" xfId="0" applyFont="1" applyFill="1" applyBorder="1" applyProtection="1">
      <protection locked="0"/>
    </xf>
    <xf numFmtId="0" fontId="23" fillId="0" borderId="9" xfId="0" applyFont="1" applyFill="1" applyBorder="1"/>
    <xf numFmtId="14" fontId="2" fillId="0" borderId="40" xfId="0" applyNumberFormat="1" applyFont="1" applyFill="1" applyBorder="1" applyProtection="1">
      <protection locked="0"/>
    </xf>
    <xf numFmtId="9" fontId="2" fillId="0" borderId="40" xfId="0" applyNumberFormat="1" applyFont="1" applyFill="1" applyBorder="1" applyProtection="1">
      <protection locked="0"/>
    </xf>
    <xf numFmtId="164" fontId="13" fillId="0" borderId="9" xfId="1" applyFont="1" applyFill="1" applyBorder="1" applyAlignment="1">
      <alignment horizontal="center"/>
    </xf>
    <xf numFmtId="14" fontId="13" fillId="0" borderId="9" xfId="0" applyNumberFormat="1" applyFont="1" applyFill="1" applyBorder="1" applyAlignment="1">
      <alignment horizontal="center"/>
    </xf>
    <xf numFmtId="9" fontId="13" fillId="0" borderId="9" xfId="0" applyNumberFormat="1" applyFont="1" applyFill="1" applyBorder="1" applyAlignment="1">
      <alignment horizontal="center"/>
    </xf>
    <xf numFmtId="14" fontId="24" fillId="0" borderId="9" xfId="0" applyNumberFormat="1" applyFont="1" applyFill="1" applyBorder="1" applyAlignment="1">
      <alignment horizontal="center" wrapText="1"/>
    </xf>
    <xf numFmtId="165" fontId="12" fillId="0" borderId="9" xfId="0" applyNumberFormat="1" applyFont="1" applyFill="1" applyBorder="1" applyAlignment="1">
      <alignment horizontal="center" wrapText="1"/>
    </xf>
    <xf numFmtId="14" fontId="13" fillId="0" borderId="9" xfId="0" applyNumberFormat="1" applyFont="1" applyFill="1" applyBorder="1" applyAlignment="1">
      <alignment horizontal="center" wrapText="1"/>
    </xf>
    <xf numFmtId="10" fontId="13" fillId="0" borderId="9" xfId="0" applyNumberFormat="1" applyFont="1" applyFill="1" applyBorder="1" applyAlignment="1">
      <alignment horizontal="center"/>
    </xf>
    <xf numFmtId="14" fontId="13" fillId="0" borderId="9" xfId="0" applyNumberFormat="1" applyFont="1" applyFill="1" applyBorder="1" applyAlignment="1"/>
    <xf numFmtId="164" fontId="13" fillId="0" borderId="9" xfId="1" applyFont="1" applyFill="1" applyBorder="1" applyAlignment="1"/>
    <xf numFmtId="164" fontId="24" fillId="0" borderId="9" xfId="1" applyFont="1" applyFill="1" applyBorder="1" applyAlignment="1">
      <alignment horizontal="center" vertical="top"/>
    </xf>
    <xf numFmtId="10" fontId="24" fillId="0" borderId="9" xfId="0" applyNumberFormat="1" applyFont="1" applyFill="1" applyBorder="1" applyAlignment="1">
      <alignment horizontal="center"/>
    </xf>
    <xf numFmtId="164" fontId="24" fillId="0" borderId="9" xfId="1" applyFont="1" applyFill="1" applyBorder="1" applyAlignment="1">
      <alignment horizontal="center"/>
    </xf>
    <xf numFmtId="14" fontId="13" fillId="0" borderId="44" xfId="0" applyNumberFormat="1" applyFont="1" applyFill="1" applyBorder="1" applyAlignment="1"/>
    <xf numFmtId="0" fontId="9" fillId="0" borderId="0" xfId="0" applyFont="1" applyFill="1" applyBorder="1"/>
    <xf numFmtId="0" fontId="13" fillId="0" borderId="24" xfId="0" applyFont="1" applyFill="1" applyBorder="1" applyAlignment="1">
      <alignment horizontal="center"/>
    </xf>
    <xf numFmtId="0" fontId="11" fillId="0" borderId="23" xfId="0" applyFont="1" applyFill="1" applyBorder="1" applyAlignment="1">
      <alignment vertical="center" wrapText="1"/>
    </xf>
    <xf numFmtId="0" fontId="13" fillId="0" borderId="23" xfId="0" applyFont="1" applyFill="1" applyBorder="1" applyAlignment="1">
      <alignment vertical="center" wrapText="1"/>
    </xf>
    <xf numFmtId="0" fontId="13" fillId="0" borderId="24" xfId="0" applyFont="1" applyFill="1" applyBorder="1" applyAlignment="1">
      <alignment horizontal="center" wrapText="1"/>
    </xf>
    <xf numFmtId="0" fontId="13" fillId="0" borderId="23" xfId="0" applyFont="1" applyFill="1" applyBorder="1" applyAlignment="1">
      <alignment vertical="top" wrapText="1"/>
    </xf>
    <xf numFmtId="0" fontId="12" fillId="0" borderId="23" xfId="2" applyFont="1" applyFill="1" applyBorder="1" applyAlignment="1">
      <alignment vertical="top" wrapText="1"/>
    </xf>
    <xf numFmtId="0" fontId="21" fillId="0" borderId="23" xfId="2" applyFont="1" applyFill="1" applyBorder="1" applyAlignment="1">
      <alignment vertical="center" wrapText="1"/>
    </xf>
    <xf numFmtId="0" fontId="21" fillId="0" borderId="23" xfId="2" applyFont="1" applyFill="1" applyBorder="1" applyAlignment="1">
      <alignment vertical="top" wrapText="1"/>
    </xf>
    <xf numFmtId="14" fontId="24" fillId="0" borderId="9" xfId="0" applyNumberFormat="1" applyFont="1" applyFill="1" applyBorder="1" applyAlignment="1">
      <alignment horizontal="center"/>
    </xf>
    <xf numFmtId="9" fontId="2" fillId="0" borderId="0" xfId="0" quotePrefix="1" applyNumberFormat="1" applyFont="1" applyFill="1" applyAlignment="1">
      <alignment horizontal="left" vertical="center"/>
    </xf>
    <xf numFmtId="0" fontId="18" fillId="0" borderId="0" xfId="0" applyFont="1" applyFill="1" applyAlignment="1" applyProtection="1">
      <protection locked="0"/>
    </xf>
    <xf numFmtId="14" fontId="13" fillId="0" borderId="46" xfId="0" applyNumberFormat="1" applyFont="1" applyFill="1" applyBorder="1" applyAlignment="1">
      <alignment horizontal="center"/>
    </xf>
    <xf numFmtId="14" fontId="13" fillId="0" borderId="44" xfId="0" applyNumberFormat="1" applyFont="1" applyFill="1" applyBorder="1" applyAlignment="1">
      <alignment horizontal="center"/>
    </xf>
    <xf numFmtId="0" fontId="19" fillId="0" borderId="0" xfId="0" applyFont="1" applyFill="1" applyAlignment="1" applyProtection="1">
      <alignment horizontal="center"/>
      <protection locked="0"/>
    </xf>
    <xf numFmtId="0" fontId="16" fillId="0" borderId="16" xfId="0" applyFont="1" applyFill="1" applyBorder="1" applyAlignment="1">
      <alignment horizontal="left" vertical="center" wrapText="1"/>
    </xf>
    <xf numFmtId="0" fontId="16" fillId="0" borderId="18" xfId="0" applyFont="1" applyFill="1" applyBorder="1" applyAlignment="1">
      <alignment horizontal="left" vertical="center"/>
    </xf>
    <xf numFmtId="0" fontId="13" fillId="0" borderId="50" xfId="0" applyFont="1" applyFill="1" applyBorder="1" applyAlignment="1">
      <alignment horizontal="left"/>
    </xf>
    <xf numFmtId="0" fontId="13" fillId="0" borderId="1" xfId="0" applyFont="1" applyFill="1" applyBorder="1" applyAlignment="1">
      <alignment horizontal="left"/>
    </xf>
    <xf numFmtId="164" fontId="13" fillId="0" borderId="9" xfId="1" applyFont="1" applyFill="1" applyBorder="1" applyAlignment="1">
      <alignment horizontal="center"/>
    </xf>
    <xf numFmtId="164" fontId="13" fillId="0" borderId="45" xfId="1" applyFont="1" applyFill="1" applyBorder="1" applyAlignment="1">
      <alignment horizontal="center"/>
    </xf>
    <xf numFmtId="14" fontId="13" fillId="0" borderId="9" xfId="0" applyNumberFormat="1" applyFont="1" applyFill="1" applyBorder="1" applyAlignment="1">
      <alignment horizontal="center"/>
    </xf>
    <xf numFmtId="14" fontId="13" fillId="0" borderId="45" xfId="0" applyNumberFormat="1" applyFont="1" applyFill="1" applyBorder="1" applyAlignment="1">
      <alignment horizontal="center"/>
    </xf>
    <xf numFmtId="0" fontId="16" fillId="0" borderId="16" xfId="0" applyFont="1" applyFill="1" applyBorder="1" applyAlignment="1">
      <alignment horizontal="left" vertical="top" wrapText="1"/>
    </xf>
    <xf numFmtId="0" fontId="16" fillId="0" borderId="22" xfId="0" applyFont="1" applyFill="1" applyBorder="1" applyAlignment="1">
      <alignment horizontal="left" vertical="top"/>
    </xf>
    <xf numFmtId="0" fontId="16" fillId="0" borderId="18" xfId="0" applyFont="1" applyFill="1" applyBorder="1" applyAlignment="1">
      <alignment horizontal="left" vertical="top"/>
    </xf>
    <xf numFmtId="0" fontId="13" fillId="0" borderId="2" xfId="0" applyFont="1" applyFill="1" applyBorder="1" applyAlignment="1">
      <alignment horizontal="center"/>
    </xf>
    <xf numFmtId="0" fontId="13" fillId="0" borderId="3" xfId="0" applyFont="1" applyFill="1" applyBorder="1" applyAlignment="1">
      <alignment horizontal="center"/>
    </xf>
    <xf numFmtId="164" fontId="13" fillId="0" borderId="2" xfId="1" applyFont="1" applyFill="1" applyBorder="1" applyAlignment="1">
      <alignment horizontal="center"/>
    </xf>
    <xf numFmtId="164" fontId="13" fillId="0" borderId="6" xfId="1" applyFont="1" applyFill="1" applyBorder="1" applyAlignment="1">
      <alignment horizontal="center"/>
    </xf>
    <xf numFmtId="164" fontId="13" fillId="0" borderId="3" xfId="1" applyFont="1" applyFill="1" applyBorder="1" applyAlignment="1">
      <alignment horizontal="center"/>
    </xf>
    <xf numFmtId="14" fontId="13" fillId="0" borderId="2" xfId="0" applyNumberFormat="1" applyFont="1" applyFill="1" applyBorder="1" applyAlignment="1">
      <alignment horizontal="center"/>
    </xf>
    <xf numFmtId="14" fontId="13" fillId="0" borderId="3" xfId="0" applyNumberFormat="1" applyFont="1" applyFill="1" applyBorder="1" applyAlignment="1">
      <alignment horizontal="center"/>
    </xf>
    <xf numFmtId="9" fontId="0" fillId="0" borderId="3" xfId="0" applyNumberFormat="1" applyFill="1" applyBorder="1" applyAlignment="1">
      <alignment horizontal="center"/>
    </xf>
    <xf numFmtId="9" fontId="0" fillId="0" borderId="4" xfId="0" applyNumberFormat="1" applyFill="1" applyBorder="1" applyAlignment="1">
      <alignment horizontal="center"/>
    </xf>
    <xf numFmtId="164" fontId="0" fillId="0" borderId="3" xfId="1" applyFont="1" applyFill="1" applyBorder="1" applyAlignment="1">
      <alignment horizontal="center"/>
    </xf>
    <xf numFmtId="164" fontId="0" fillId="0" borderId="4" xfId="1" applyFont="1" applyFill="1" applyBorder="1" applyAlignment="1">
      <alignment horizontal="center"/>
    </xf>
    <xf numFmtId="9" fontId="13" fillId="0" borderId="9" xfId="0" applyNumberFormat="1" applyFont="1" applyFill="1" applyBorder="1" applyAlignment="1">
      <alignment horizontal="center"/>
    </xf>
    <xf numFmtId="9" fontId="13" fillId="0" borderId="45" xfId="0" applyNumberFormat="1"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9" fontId="13" fillId="0" borderId="2" xfId="0" applyNumberFormat="1" applyFont="1" applyFill="1" applyBorder="1" applyAlignment="1">
      <alignment horizontal="center"/>
    </xf>
    <xf numFmtId="9" fontId="13" fillId="0" borderId="3" xfId="0" applyNumberFormat="1" applyFont="1" applyFill="1" applyBorder="1" applyAlignment="1">
      <alignment horizontal="center"/>
    </xf>
    <xf numFmtId="0" fontId="13" fillId="0" borderId="17" xfId="0" applyFont="1" applyFill="1" applyBorder="1" applyAlignment="1">
      <alignment horizontal="center"/>
    </xf>
    <xf numFmtId="0" fontId="13" fillId="0" borderId="19" xfId="0" applyFont="1" applyFill="1" applyBorder="1" applyAlignment="1">
      <alignment horizontal="center"/>
    </xf>
    <xf numFmtId="0" fontId="13" fillId="0" borderId="9" xfId="0" applyFont="1" applyFill="1" applyBorder="1" applyAlignment="1">
      <alignment horizontal="center"/>
    </xf>
    <xf numFmtId="0" fontId="13" fillId="0" borderId="45" xfId="0" applyFont="1" applyFill="1" applyBorder="1" applyAlignment="1">
      <alignment horizontal="center"/>
    </xf>
    <xf numFmtId="0" fontId="13" fillId="0" borderId="24" xfId="0" applyFont="1" applyFill="1" applyBorder="1" applyAlignment="1">
      <alignment horizontal="center"/>
    </xf>
    <xf numFmtId="0" fontId="13" fillId="0" borderId="57" xfId="0" applyFont="1" applyFill="1" applyBorder="1" applyAlignment="1">
      <alignment horizontal="center"/>
    </xf>
    <xf numFmtId="164" fontId="13" fillId="0" borderId="37" xfId="1" applyFont="1" applyFill="1" applyBorder="1" applyAlignment="1">
      <alignment horizontal="center"/>
    </xf>
    <xf numFmtId="0" fontId="15" fillId="0" borderId="18" xfId="0" applyFont="1" applyFill="1" applyBorder="1" applyAlignment="1">
      <alignment vertical="top" wrapText="1"/>
    </xf>
    <xf numFmtId="0" fontId="15" fillId="0" borderId="20" xfId="0" applyFont="1" applyFill="1" applyBorder="1" applyAlignment="1">
      <alignment vertical="top" wrapText="1"/>
    </xf>
    <xf numFmtId="14" fontId="0" fillId="0" borderId="3" xfId="0" applyNumberFormat="1" applyFill="1" applyBorder="1" applyAlignment="1">
      <alignment horizontal="center"/>
    </xf>
    <xf numFmtId="14" fontId="0" fillId="0" borderId="4" xfId="0" applyNumberFormat="1" applyFill="1" applyBorder="1" applyAlignment="1">
      <alignment horizontal="center"/>
    </xf>
    <xf numFmtId="0" fontId="2" fillId="0" borderId="0" xfId="0" applyFont="1" applyFill="1" applyAlignment="1">
      <alignment horizontal="center"/>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7" xfId="0" applyFont="1" applyFill="1" applyBorder="1" applyAlignment="1">
      <alignment horizontal="center" vertical="center"/>
    </xf>
    <xf numFmtId="164" fontId="7" fillId="0" borderId="11" xfId="1" applyFont="1" applyFill="1" applyBorder="1" applyAlignment="1">
      <alignment horizontal="center" vertical="center"/>
    </xf>
    <xf numFmtId="164" fontId="7" fillId="0" borderId="5" xfId="1" applyFont="1" applyFill="1" applyBorder="1" applyAlignment="1">
      <alignment horizontal="center" vertical="center"/>
    </xf>
    <xf numFmtId="164" fontId="7" fillId="0" borderId="27" xfId="1" applyFont="1" applyFill="1" applyBorder="1" applyAlignment="1">
      <alignment horizontal="center" vertical="center"/>
    </xf>
    <xf numFmtId="14" fontId="7" fillId="0" borderId="1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14" fontId="7" fillId="0" borderId="25" xfId="0" applyNumberFormat="1"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xf>
    <xf numFmtId="14" fontId="7" fillId="0" borderId="27"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8" xfId="0" applyFont="1" applyFill="1" applyBorder="1" applyAlignment="1">
      <alignment horizontal="center" vertical="center"/>
    </xf>
    <xf numFmtId="9" fontId="7" fillId="0" borderId="5" xfId="0" applyNumberFormat="1" applyFont="1" applyFill="1" applyBorder="1" applyAlignment="1">
      <alignment horizontal="center" vertical="center" wrapText="1"/>
    </xf>
    <xf numFmtId="9" fontId="7" fillId="0" borderId="27" xfId="0" applyNumberFormat="1" applyFont="1" applyFill="1" applyBorder="1" applyAlignment="1">
      <alignment horizontal="center" vertical="center"/>
    </xf>
    <xf numFmtId="164" fontId="7" fillId="0" borderId="5" xfId="1" applyFont="1" applyFill="1" applyBorder="1" applyAlignment="1">
      <alignment horizontal="center" vertical="center" wrapText="1"/>
    </xf>
    <xf numFmtId="0" fontId="2" fillId="0" borderId="0" xfId="0" applyFont="1" applyFill="1" applyAlignment="1">
      <alignment horizontal="center" vertical="top"/>
    </xf>
    <xf numFmtId="0" fontId="7" fillId="0" borderId="10" xfId="0"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xf>
    <xf numFmtId="0" fontId="7" fillId="0" borderId="5" xfId="0" applyFont="1" applyFill="1" applyBorder="1" applyAlignment="1">
      <alignment horizontal="center" vertical="top"/>
    </xf>
    <xf numFmtId="0" fontId="7" fillId="0" borderId="27" xfId="0" applyFont="1" applyFill="1" applyBorder="1" applyAlignment="1">
      <alignment horizontal="center" vertical="top"/>
    </xf>
    <xf numFmtId="164" fontId="7" fillId="0" borderId="11" xfId="1" applyFont="1" applyFill="1" applyBorder="1" applyAlignment="1">
      <alignment horizontal="center" vertical="top"/>
    </xf>
    <xf numFmtId="164" fontId="7" fillId="0" borderId="5" xfId="1" applyFont="1" applyFill="1" applyBorder="1" applyAlignment="1">
      <alignment horizontal="center" vertical="top"/>
    </xf>
    <xf numFmtId="164" fontId="7" fillId="0" borderId="27" xfId="1" applyFont="1" applyFill="1" applyBorder="1" applyAlignment="1">
      <alignment horizontal="center" vertical="top"/>
    </xf>
    <xf numFmtId="14" fontId="7" fillId="0" borderId="12" xfId="0" applyNumberFormat="1" applyFont="1" applyFill="1" applyBorder="1" applyAlignment="1">
      <alignment horizontal="center" vertical="top" wrapText="1"/>
    </xf>
    <xf numFmtId="14" fontId="7" fillId="0" borderId="3" xfId="0" applyNumberFormat="1" applyFont="1" applyFill="1" applyBorder="1" applyAlignment="1">
      <alignment horizontal="center" vertical="top" wrapText="1"/>
    </xf>
    <xf numFmtId="14" fontId="7" fillId="0" borderId="25" xfId="0" applyNumberFormat="1" applyFont="1" applyFill="1" applyBorder="1" applyAlignment="1">
      <alignment horizontal="center" vertical="top" wrapText="1"/>
    </xf>
    <xf numFmtId="14" fontId="7" fillId="0" borderId="11" xfId="0" applyNumberFormat="1" applyFont="1" applyFill="1" applyBorder="1" applyAlignment="1">
      <alignment horizontal="center" vertical="top" wrapText="1"/>
    </xf>
    <xf numFmtId="14" fontId="7" fillId="0" borderId="5" xfId="0" applyNumberFormat="1" applyFont="1" applyFill="1" applyBorder="1" applyAlignment="1">
      <alignment horizontal="center" vertical="top"/>
    </xf>
    <xf numFmtId="14" fontId="7" fillId="0" borderId="27" xfId="0" applyNumberFormat="1" applyFont="1" applyFill="1" applyBorder="1" applyAlignment="1">
      <alignment horizontal="center" vertical="top"/>
    </xf>
    <xf numFmtId="0" fontId="2" fillId="0" borderId="11" xfId="0" applyFont="1" applyFill="1" applyBorder="1" applyAlignment="1">
      <alignment horizontal="center" vertical="top"/>
    </xf>
    <xf numFmtId="0" fontId="7" fillId="0" borderId="11" xfId="0" applyFont="1" applyFill="1" applyBorder="1" applyAlignment="1">
      <alignment horizontal="center" vertical="top" wrapText="1"/>
    </xf>
    <xf numFmtId="0" fontId="7" fillId="0" borderId="13" xfId="0" applyFont="1" applyFill="1" applyBorder="1" applyAlignment="1">
      <alignment horizontal="center" vertical="top"/>
    </xf>
    <xf numFmtId="0" fontId="7" fillId="0" borderId="15" xfId="0" applyFont="1" applyFill="1" applyBorder="1" applyAlignment="1">
      <alignment horizontal="center" vertical="top"/>
    </xf>
    <xf numFmtId="0" fontId="7" fillId="0" borderId="28" xfId="0" applyFont="1" applyFill="1" applyBorder="1" applyAlignment="1">
      <alignment horizontal="center" vertical="top"/>
    </xf>
    <xf numFmtId="0" fontId="7" fillId="0" borderId="5" xfId="0" applyFont="1" applyFill="1" applyBorder="1" applyAlignment="1">
      <alignment horizontal="center" vertical="top" wrapText="1"/>
    </xf>
    <xf numFmtId="164" fontId="7" fillId="0" borderId="5" xfId="1" applyFont="1" applyFill="1" applyBorder="1" applyAlignment="1">
      <alignment horizontal="center" vertical="top" wrapText="1"/>
    </xf>
    <xf numFmtId="0" fontId="0" fillId="0" borderId="3" xfId="0" applyFill="1" applyBorder="1" applyAlignment="1">
      <alignment horizontal="center" vertical="top"/>
    </xf>
    <xf numFmtId="0" fontId="0" fillId="0" borderId="4" xfId="0" applyFill="1" applyBorder="1" applyAlignment="1">
      <alignment horizontal="center" vertical="top"/>
    </xf>
    <xf numFmtId="164" fontId="0" fillId="0" borderId="3" xfId="1" applyFont="1" applyFill="1" applyBorder="1" applyAlignment="1">
      <alignment horizontal="center" vertical="top"/>
    </xf>
    <xf numFmtId="164" fontId="0" fillId="0" borderId="4" xfId="1" applyFont="1" applyFill="1" applyBorder="1" applyAlignment="1">
      <alignment horizontal="center" vertical="top"/>
    </xf>
    <xf numFmtId="14" fontId="0" fillId="0" borderId="3" xfId="0" applyNumberFormat="1" applyFill="1" applyBorder="1" applyAlignment="1">
      <alignment horizontal="center" vertical="top"/>
    </xf>
    <xf numFmtId="14" fontId="0" fillId="0" borderId="4" xfId="0" applyNumberFormat="1" applyFill="1" applyBorder="1" applyAlignment="1">
      <alignment horizontal="center" vertical="top"/>
    </xf>
    <xf numFmtId="0" fontId="13" fillId="0" borderId="2" xfId="0" applyFont="1" applyFill="1" applyBorder="1" applyAlignment="1">
      <alignment horizontal="center" vertical="top"/>
    </xf>
    <xf numFmtId="0" fontId="13" fillId="0" borderId="3" xfId="0" applyFont="1" applyFill="1" applyBorder="1" applyAlignment="1">
      <alignment horizontal="center" vertical="top"/>
    </xf>
    <xf numFmtId="0" fontId="0" fillId="0" borderId="19" xfId="0" applyFill="1" applyBorder="1" applyAlignment="1">
      <alignment horizontal="center" vertical="top"/>
    </xf>
    <xf numFmtId="0" fontId="0" fillId="0" borderId="21" xfId="0" applyFill="1" applyBorder="1" applyAlignment="1">
      <alignment horizontal="center" vertical="top"/>
    </xf>
    <xf numFmtId="0" fontId="13" fillId="0" borderId="4" xfId="0" applyFont="1" applyFill="1" applyBorder="1" applyAlignment="1">
      <alignment horizontal="center" vertical="top"/>
    </xf>
    <xf numFmtId="0" fontId="13" fillId="0" borderId="17" xfId="0" applyFont="1" applyFill="1" applyBorder="1" applyAlignment="1">
      <alignment horizontal="center" vertical="top"/>
    </xf>
    <xf numFmtId="0" fontId="13" fillId="0" borderId="19" xfId="0" applyFont="1" applyFill="1" applyBorder="1" applyAlignment="1">
      <alignment horizontal="center" vertical="top"/>
    </xf>
    <xf numFmtId="0" fontId="13" fillId="0" borderId="21" xfId="0" applyFont="1" applyFill="1" applyBorder="1" applyAlignment="1">
      <alignment horizontal="center" vertical="top"/>
    </xf>
    <xf numFmtId="164" fontId="13" fillId="0" borderId="2" xfId="1" applyFont="1" applyFill="1" applyBorder="1" applyAlignment="1">
      <alignment horizontal="center" vertical="top"/>
    </xf>
    <xf numFmtId="164" fontId="13" fillId="0" borderId="3" xfId="1" applyFont="1" applyFill="1" applyBorder="1" applyAlignment="1">
      <alignment horizontal="center" vertical="top"/>
    </xf>
    <xf numFmtId="0" fontId="16" fillId="0" borderId="20" xfId="0" applyFont="1" applyFill="1" applyBorder="1" applyAlignment="1">
      <alignment horizontal="left" vertical="top"/>
    </xf>
    <xf numFmtId="164" fontId="13" fillId="0" borderId="6" xfId="1" applyFont="1" applyFill="1" applyBorder="1" applyAlignment="1">
      <alignment horizontal="center" vertical="top"/>
    </xf>
    <xf numFmtId="164" fontId="13" fillId="0" borderId="4" xfId="1" applyFont="1" applyFill="1" applyBorder="1" applyAlignment="1">
      <alignment horizontal="center" vertical="top"/>
    </xf>
    <xf numFmtId="14" fontId="13" fillId="0" borderId="2" xfId="0" applyNumberFormat="1" applyFont="1" applyFill="1" applyBorder="1" applyAlignment="1">
      <alignment horizontal="center" vertical="top"/>
    </xf>
    <xf numFmtId="14" fontId="13" fillId="0" borderId="3" xfId="0" applyNumberFormat="1" applyFont="1" applyFill="1" applyBorder="1" applyAlignment="1">
      <alignment horizontal="center" vertical="top"/>
    </xf>
    <xf numFmtId="0" fontId="18" fillId="0" borderId="0" xfId="0" applyFont="1" applyFill="1" applyAlignment="1" applyProtection="1">
      <alignment horizontal="center" vertical="top"/>
      <protection locked="0"/>
    </xf>
    <xf numFmtId="0" fontId="19" fillId="0" borderId="0" xfId="0" applyFont="1" applyFill="1" applyAlignment="1" applyProtection="1">
      <alignment horizontal="center" vertical="top"/>
      <protection locked="0"/>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8" fillId="0" borderId="0" xfId="0" applyFont="1" applyFill="1" applyAlignment="1" applyProtection="1">
      <alignment horizontal="center"/>
      <protection locked="0"/>
    </xf>
    <xf numFmtId="0" fontId="13" fillId="0" borderId="4" xfId="0" applyFont="1" applyFill="1" applyBorder="1" applyAlignment="1">
      <alignment horizontal="center"/>
    </xf>
    <xf numFmtId="164" fontId="13" fillId="0" borderId="4" xfId="1" applyFont="1" applyFill="1" applyBorder="1" applyAlignment="1">
      <alignment horizontal="center"/>
    </xf>
    <xf numFmtId="14" fontId="13" fillId="0" borderId="4" xfId="0" applyNumberFormat="1" applyFont="1" applyFill="1" applyBorder="1" applyAlignment="1">
      <alignment horizontal="center"/>
    </xf>
    <xf numFmtId="0" fontId="13" fillId="0" borderId="21" xfId="0" applyFont="1" applyFill="1" applyBorder="1" applyAlignment="1">
      <alignment horizontal="center"/>
    </xf>
    <xf numFmtId="0" fontId="7" fillId="0" borderId="5" xfId="0" applyFont="1" applyFill="1" applyBorder="1" applyAlignment="1">
      <alignment horizontal="center" vertical="center" wrapText="1"/>
    </xf>
    <xf numFmtId="0" fontId="13" fillId="0" borderId="2" xfId="0" applyFont="1" applyFill="1" applyBorder="1" applyAlignment="1">
      <alignment horizontal="left"/>
    </xf>
    <xf numFmtId="0" fontId="13" fillId="0" borderId="3" xfId="0" applyFont="1" applyFill="1" applyBorder="1" applyAlignment="1">
      <alignment horizontal="left"/>
    </xf>
    <xf numFmtId="164" fontId="13" fillId="0" borderId="50" xfId="1" applyFont="1" applyFill="1" applyBorder="1" applyAlignment="1">
      <alignment horizontal="center"/>
    </xf>
    <xf numFmtId="164" fontId="13" fillId="0" borderId="0" xfId="1" applyFont="1" applyFill="1" applyBorder="1" applyAlignment="1">
      <alignment horizontal="center"/>
    </xf>
    <xf numFmtId="164" fontId="13" fillId="0" borderId="29" xfId="1" applyFont="1" applyFill="1" applyBorder="1" applyAlignment="1">
      <alignment horizontal="center"/>
    </xf>
    <xf numFmtId="0" fontId="13" fillId="0" borderId="52" xfId="0" applyFont="1" applyFill="1" applyBorder="1" applyAlignment="1">
      <alignment horizontal="center"/>
    </xf>
    <xf numFmtId="0" fontId="13" fillId="0" borderId="6" xfId="0" applyFont="1" applyFill="1" applyBorder="1" applyAlignment="1">
      <alignment horizontal="center"/>
    </xf>
    <xf numFmtId="0" fontId="13" fillId="0" borderId="30"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4" xfId="0" applyFont="1" applyFill="1" applyBorder="1" applyAlignment="1">
      <alignment horizontal="left" vertical="top"/>
    </xf>
    <xf numFmtId="0" fontId="0" fillId="2" borderId="6" xfId="0" applyFill="1" applyBorder="1" applyAlignment="1">
      <alignment horizont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2" fillId="2" borderId="0" xfId="0" applyFont="1" applyFill="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34" fillId="2" borderId="0" xfId="3" applyFont="1" applyAlignment="1">
      <alignment vertical="center"/>
    </xf>
    <xf numFmtId="0" fontId="34" fillId="2" borderId="0" xfId="3" applyFont="1"/>
    <xf numFmtId="0" fontId="34" fillId="2" borderId="0" xfId="3" applyFont="1" applyAlignment="1">
      <alignment vertical="center" wrapText="1"/>
    </xf>
    <xf numFmtId="0" fontId="35" fillId="2" borderId="0" xfId="3" applyFont="1" applyAlignment="1">
      <alignment horizontal="center" vertical="center"/>
    </xf>
    <xf numFmtId="0" fontId="35" fillId="2" borderId="0" xfId="3" applyFont="1" applyAlignment="1">
      <alignment horizontal="center"/>
    </xf>
    <xf numFmtId="0" fontId="36" fillId="2" borderId="0" xfId="3" applyFont="1" applyAlignment="1">
      <alignment horizontal="center"/>
    </xf>
    <xf numFmtId="0" fontId="36" fillId="2" borderId="0" xfId="3" applyFont="1" applyAlignment="1">
      <alignment horizontal="center"/>
    </xf>
    <xf numFmtId="0" fontId="37" fillId="2" borderId="58" xfId="3" applyFont="1" applyBorder="1" applyAlignment="1">
      <alignment horizontal="center" vertical="center" wrapText="1"/>
    </xf>
    <xf numFmtId="0" fontId="38" fillId="2" borderId="59" xfId="3" applyFont="1" applyBorder="1" applyAlignment="1">
      <alignment horizontal="center" vertical="center" wrapText="1"/>
    </xf>
    <xf numFmtId="0" fontId="39" fillId="2" borderId="59" xfId="3" applyFont="1" applyBorder="1" applyAlignment="1">
      <alignment horizontal="center" vertical="center"/>
    </xf>
    <xf numFmtId="0" fontId="37" fillId="2" borderId="59" xfId="3" applyFont="1" applyBorder="1" applyAlignment="1">
      <alignment vertical="center" wrapText="1"/>
    </xf>
    <xf numFmtId="0" fontId="37" fillId="2" borderId="59" xfId="3" applyFont="1" applyBorder="1" applyAlignment="1">
      <alignment horizontal="center" vertical="center" wrapText="1"/>
    </xf>
    <xf numFmtId="0" fontId="37" fillId="2" borderId="60" xfId="3" applyFont="1" applyBorder="1" applyAlignment="1">
      <alignment horizontal="center" vertical="center" wrapText="1"/>
    </xf>
    <xf numFmtId="0" fontId="34" fillId="2" borderId="0" xfId="3" applyFont="1" applyAlignment="1">
      <alignment horizontal="center"/>
    </xf>
    <xf numFmtId="0" fontId="37" fillId="2" borderId="23" xfId="3" applyFont="1" applyBorder="1" applyAlignment="1">
      <alignment horizontal="center" vertical="center" wrapText="1"/>
    </xf>
    <xf numFmtId="9" fontId="37" fillId="2" borderId="9" xfId="3" applyNumberFormat="1" applyFont="1" applyBorder="1" applyAlignment="1">
      <alignment horizontal="center" vertical="center" wrapText="1"/>
    </xf>
    <xf numFmtId="0" fontId="37" fillId="2" borderId="9" xfId="3" applyFont="1" applyBorder="1" applyAlignment="1">
      <alignment horizontal="center" vertical="center"/>
    </xf>
    <xf numFmtId="0" fontId="37" fillId="2" borderId="9" xfId="3" applyFont="1" applyBorder="1" applyAlignment="1">
      <alignment horizontal="center" vertical="center" wrapText="1"/>
    </xf>
    <xf numFmtId="0" fontId="37" fillId="2" borderId="24" xfId="3" applyFont="1" applyBorder="1" applyAlignment="1">
      <alignment horizontal="center" vertical="center" wrapText="1"/>
    </xf>
    <xf numFmtId="9" fontId="38" fillId="2" borderId="9" xfId="3" applyNumberFormat="1" applyFont="1" applyBorder="1" applyAlignment="1">
      <alignment horizontal="center" vertical="center" wrapText="1"/>
    </xf>
    <xf numFmtId="0" fontId="37" fillId="2" borderId="23" xfId="3" applyFont="1" applyBorder="1" applyAlignment="1">
      <alignment horizontal="center" vertical="center" wrapText="1"/>
    </xf>
    <xf numFmtId="0" fontId="34" fillId="2" borderId="0" xfId="3" applyFont="1" applyBorder="1" applyAlignment="1">
      <alignment horizontal="center"/>
    </xf>
    <xf numFmtId="0" fontId="40" fillId="2" borderId="23" xfId="3" applyFont="1" applyBorder="1" applyAlignment="1">
      <alignment vertical="center" wrapText="1"/>
    </xf>
    <xf numFmtId="43" fontId="36" fillId="2" borderId="9" xfId="4" applyFont="1" applyFill="1" applyBorder="1" applyAlignment="1">
      <alignment vertical="center"/>
    </xf>
    <xf numFmtId="43" fontId="36" fillId="2" borderId="24" xfId="4" applyFont="1" applyFill="1" applyBorder="1" applyAlignment="1">
      <alignment vertical="center"/>
    </xf>
    <xf numFmtId="0" fontId="41" fillId="2" borderId="23" xfId="3" applyFont="1" applyBorder="1" applyAlignment="1">
      <alignment vertical="center" wrapText="1"/>
    </xf>
    <xf numFmtId="43" fontId="41" fillId="2" borderId="9" xfId="4" applyFont="1" applyBorder="1" applyAlignment="1">
      <alignment vertical="center"/>
    </xf>
    <xf numFmtId="43" fontId="41" fillId="2" borderId="24" xfId="4" applyFont="1" applyBorder="1" applyAlignment="1">
      <alignment vertical="center"/>
    </xf>
    <xf numFmtId="4" fontId="34" fillId="2" borderId="0" xfId="3" applyNumberFormat="1" applyFont="1"/>
    <xf numFmtId="43" fontId="41" fillId="2" borderId="45" xfId="3" applyNumberFormat="1" applyFont="1" applyBorder="1" applyAlignment="1">
      <alignment vertical="center"/>
    </xf>
    <xf numFmtId="43" fontId="41" fillId="2" borderId="9" xfId="4" applyFont="1" applyBorder="1" applyAlignment="1">
      <alignment horizontal="center" vertical="center"/>
    </xf>
    <xf numFmtId="0" fontId="41" fillId="2" borderId="23" xfId="3" applyFont="1" applyBorder="1" applyAlignment="1">
      <alignment vertical="center"/>
    </xf>
    <xf numFmtId="43" fontId="41" fillId="2" borderId="9" xfId="4" applyFont="1" applyFill="1" applyBorder="1" applyAlignment="1">
      <alignment vertical="center"/>
    </xf>
    <xf numFmtId="43" fontId="41" fillId="2" borderId="24" xfId="4" applyFont="1" applyFill="1" applyBorder="1" applyAlignment="1">
      <alignment vertical="center"/>
    </xf>
    <xf numFmtId="43" fontId="42" fillId="2" borderId="9" xfId="4" applyFont="1" applyFill="1" applyBorder="1" applyAlignment="1">
      <alignment vertical="center"/>
    </xf>
    <xf numFmtId="0" fontId="35" fillId="2" borderId="23" xfId="3" applyFont="1" applyBorder="1" applyAlignment="1">
      <alignment vertical="center" wrapText="1"/>
    </xf>
    <xf numFmtId="43" fontId="43" fillId="2" borderId="9" xfId="4" applyFont="1" applyFill="1" applyBorder="1" applyAlignment="1">
      <alignment vertical="center"/>
    </xf>
    <xf numFmtId="43" fontId="44" fillId="2" borderId="9" xfId="4" applyFont="1" applyFill="1" applyBorder="1" applyAlignment="1">
      <alignment vertical="center"/>
    </xf>
    <xf numFmtId="43" fontId="35" fillId="2" borderId="24" xfId="4" applyFont="1" applyFill="1" applyBorder="1" applyAlignment="1">
      <alignment vertical="center"/>
    </xf>
    <xf numFmtId="4" fontId="34" fillId="2" borderId="0" xfId="3" applyNumberFormat="1" applyFont="1" applyAlignment="1">
      <alignment vertical="center"/>
    </xf>
    <xf numFmtId="43" fontId="45" fillId="2" borderId="9" xfId="4" applyFont="1" applyFill="1" applyBorder="1" applyAlignment="1">
      <alignment vertical="center"/>
    </xf>
    <xf numFmtId="164" fontId="34" fillId="2" borderId="0" xfId="3" applyNumberFormat="1" applyFont="1"/>
    <xf numFmtId="4" fontId="46" fillId="2" borderId="0" xfId="3" applyNumberFormat="1" applyFont="1" applyAlignment="1">
      <alignment vertical="center"/>
    </xf>
    <xf numFmtId="0" fontId="36" fillId="2" borderId="23" xfId="3" applyFont="1" applyBorder="1" applyAlignment="1">
      <alignment vertical="center" wrapText="1"/>
    </xf>
    <xf numFmtId="164" fontId="34" fillId="2" borderId="0" xfId="3" applyNumberFormat="1" applyFont="1" applyAlignment="1">
      <alignment vertical="center"/>
    </xf>
    <xf numFmtId="43" fontId="41" fillId="3" borderId="9" xfId="4" applyFont="1" applyFill="1" applyBorder="1" applyAlignment="1">
      <alignment vertical="center"/>
    </xf>
    <xf numFmtId="4" fontId="40" fillId="2" borderId="0" xfId="3" applyNumberFormat="1" applyFont="1" applyAlignment="1">
      <alignment vertical="center"/>
    </xf>
    <xf numFmtId="0" fontId="41" fillId="2" borderId="23" xfId="3" applyFont="1" applyBorder="1" applyAlignment="1">
      <alignment horizontal="left" vertical="top" wrapText="1"/>
    </xf>
    <xf numFmtId="43" fontId="41" fillId="3" borderId="9" xfId="4" applyFont="1" applyFill="1" applyBorder="1" applyAlignment="1">
      <alignment horizontal="center" vertical="center"/>
    </xf>
    <xf numFmtId="43" fontId="41" fillId="3" borderId="9" xfId="5" applyFont="1" applyFill="1" applyBorder="1" applyAlignment="1">
      <alignment vertical="center"/>
    </xf>
    <xf numFmtId="0" fontId="36" fillId="2" borderId="23" xfId="3" applyFont="1" applyBorder="1" applyAlignment="1">
      <alignment horizontal="left" vertical="center" wrapText="1"/>
    </xf>
    <xf numFmtId="0" fontId="34" fillId="2" borderId="23" xfId="3" applyFont="1" applyBorder="1" applyAlignment="1">
      <alignment vertical="center" wrapText="1"/>
    </xf>
    <xf numFmtId="0" fontId="47" fillId="2" borderId="23" xfId="3" applyFont="1" applyBorder="1" applyAlignment="1">
      <alignment vertical="center" wrapText="1"/>
    </xf>
    <xf numFmtId="0" fontId="41" fillId="2" borderId="61" xfId="3" applyFont="1" applyBorder="1" applyAlignment="1">
      <alignment vertical="center" wrapText="1"/>
    </xf>
    <xf numFmtId="0" fontId="34" fillId="2" borderId="0" xfId="3" applyFont="1" applyBorder="1" applyAlignment="1">
      <alignment vertical="center"/>
    </xf>
    <xf numFmtId="43" fontId="41" fillId="2" borderId="57" xfId="3" applyNumberFormat="1" applyFont="1" applyBorder="1" applyAlignment="1">
      <alignment vertical="center"/>
    </xf>
    <xf numFmtId="164" fontId="41" fillId="2" borderId="56" xfId="3" applyNumberFormat="1" applyFont="1" applyBorder="1" applyAlignment="1">
      <alignment vertical="center"/>
    </xf>
    <xf numFmtId="0" fontId="41" fillId="2" borderId="45" xfId="3" applyFont="1" applyBorder="1" applyAlignment="1">
      <alignment vertical="center" wrapText="1"/>
    </xf>
    <xf numFmtId="0" fontId="41" fillId="2" borderId="0" xfId="3" applyFont="1" applyAlignment="1">
      <alignment vertical="center" wrapText="1"/>
    </xf>
    <xf numFmtId="164" fontId="41" fillId="2" borderId="0" xfId="3" applyNumberFormat="1" applyFont="1" applyAlignment="1">
      <alignment vertical="center"/>
    </xf>
    <xf numFmtId="0" fontId="34" fillId="2" borderId="61" xfId="3" applyFont="1" applyBorder="1" applyAlignment="1">
      <alignment vertical="center" wrapText="1"/>
    </xf>
    <xf numFmtId="0" fontId="34" fillId="2" borderId="9" xfId="3" applyFont="1" applyBorder="1" applyAlignment="1">
      <alignment vertical="center"/>
    </xf>
    <xf numFmtId="43" fontId="41" fillId="2" borderId="24" xfId="3" applyNumberFormat="1" applyFont="1" applyBorder="1" applyAlignment="1">
      <alignment vertical="center"/>
    </xf>
    <xf numFmtId="164" fontId="41" fillId="2" borderId="9" xfId="3" applyNumberFormat="1" applyFont="1" applyBorder="1" applyAlignment="1">
      <alignment vertical="center"/>
    </xf>
    <xf numFmtId="164" fontId="36" fillId="2" borderId="24" xfId="3" applyNumberFormat="1" applyFont="1" applyBorder="1" applyAlignment="1">
      <alignment vertical="center"/>
    </xf>
    <xf numFmtId="0" fontId="36" fillId="2" borderId="61" xfId="3" applyFont="1" applyBorder="1" applyAlignment="1">
      <alignment vertical="center" wrapText="1"/>
    </xf>
    <xf numFmtId="0" fontId="46" fillId="2" borderId="0" xfId="3" applyFont="1" applyBorder="1" applyAlignment="1">
      <alignment vertical="center"/>
    </xf>
    <xf numFmtId="43" fontId="36" fillId="2" borderId="45" xfId="3" applyNumberFormat="1" applyFont="1" applyBorder="1" applyAlignment="1">
      <alignment vertical="center"/>
    </xf>
    <xf numFmtId="43" fontId="36" fillId="2" borderId="24" xfId="3" applyNumberFormat="1" applyFont="1" applyBorder="1" applyAlignment="1">
      <alignment vertical="center"/>
    </xf>
    <xf numFmtId="43" fontId="41" fillId="2" borderId="9" xfId="3" applyNumberFormat="1" applyFont="1" applyBorder="1" applyAlignment="1">
      <alignment vertical="center"/>
    </xf>
    <xf numFmtId="43" fontId="36" fillId="2" borderId="57" xfId="3" applyNumberFormat="1" applyFont="1" applyBorder="1" applyAlignment="1">
      <alignment vertical="center"/>
    </xf>
    <xf numFmtId="43" fontId="41" fillId="2" borderId="0" xfId="3" applyNumberFormat="1" applyFont="1" applyAlignment="1">
      <alignment vertical="center"/>
    </xf>
    <xf numFmtId="0" fontId="35" fillId="2" borderId="62" xfId="3" applyFont="1" applyBorder="1" applyAlignment="1">
      <alignment vertical="center" wrapText="1"/>
    </xf>
    <xf numFmtId="43" fontId="35" fillId="2" borderId="63" xfId="3" applyNumberFormat="1" applyFont="1" applyBorder="1" applyAlignment="1">
      <alignment vertical="center"/>
    </xf>
    <xf numFmtId="43" fontId="35" fillId="2" borderId="64" xfId="3" applyNumberFormat="1" applyFont="1" applyBorder="1" applyAlignment="1">
      <alignment vertical="center"/>
    </xf>
    <xf numFmtId="0" fontId="48" fillId="2" borderId="65" xfId="3" applyFont="1" applyBorder="1" applyAlignment="1">
      <alignment horizontal="center" vertical="top" wrapText="1"/>
    </xf>
    <xf numFmtId="0" fontId="48" fillId="2" borderId="0" xfId="3" applyFont="1" applyBorder="1" applyAlignment="1">
      <alignment horizontal="center" vertical="top" wrapText="1"/>
    </xf>
    <xf numFmtId="0" fontId="36" fillId="2" borderId="0" xfId="3" applyFont="1" applyAlignment="1">
      <alignment horizontal="left"/>
    </xf>
    <xf numFmtId="0" fontId="41" fillId="2" borderId="0" xfId="3" applyFont="1" applyAlignment="1">
      <alignment vertical="center"/>
    </xf>
    <xf numFmtId="0" fontId="43" fillId="2" borderId="0" xfId="3" applyFont="1" applyAlignment="1">
      <alignment vertical="top"/>
    </xf>
    <xf numFmtId="0" fontId="49" fillId="2" borderId="0" xfId="3" applyFont="1" applyAlignment="1">
      <alignment horizontal="left"/>
    </xf>
    <xf numFmtId="0" fontId="50" fillId="2" borderId="0" xfId="3" applyFont="1" applyAlignment="1">
      <alignment horizontal="left"/>
    </xf>
    <xf numFmtId="43" fontId="50" fillId="2" borderId="0" xfId="3" applyNumberFormat="1" applyFont="1" applyAlignment="1">
      <alignment vertical="center"/>
    </xf>
    <xf numFmtId="0" fontId="51" fillId="2" borderId="0" xfId="3" applyFont="1" applyAlignment="1">
      <alignment horizontal="center"/>
    </xf>
    <xf numFmtId="0" fontId="52" fillId="2" borderId="0" xfId="3" applyFont="1" applyAlignment="1">
      <alignment horizontal="center"/>
    </xf>
    <xf numFmtId="0" fontId="53" fillId="2" borderId="0" xfId="3" applyFont="1" applyAlignment="1">
      <alignment horizontal="left"/>
    </xf>
    <xf numFmtId="0" fontId="34" fillId="2" borderId="0" xfId="3" applyFont="1" applyAlignment="1">
      <alignment horizontal="left"/>
    </xf>
    <xf numFmtId="0" fontId="23" fillId="2" borderId="0" xfId="7" applyFont="1"/>
    <xf numFmtId="0" fontId="54" fillId="2" borderId="0" xfId="7" applyFont="1"/>
    <xf numFmtId="0" fontId="55" fillId="2" borderId="0" xfId="7" applyFont="1" applyAlignment="1">
      <alignment horizontal="center"/>
    </xf>
    <xf numFmtId="0" fontId="55" fillId="2" borderId="0" xfId="7" applyFont="1" applyAlignment="1"/>
    <xf numFmtId="0" fontId="56" fillId="2" borderId="0" xfId="7" applyFont="1" applyAlignment="1">
      <alignment vertical="center"/>
    </xf>
    <xf numFmtId="0" fontId="57" fillId="2" borderId="0" xfId="7" applyFont="1"/>
    <xf numFmtId="0" fontId="54" fillId="2" borderId="0" xfId="7" applyFont="1" applyAlignment="1">
      <alignment horizontal="center"/>
    </xf>
    <xf numFmtId="0" fontId="56" fillId="2" borderId="0" xfId="7" applyFont="1"/>
    <xf numFmtId="0" fontId="56" fillId="2" borderId="0" xfId="7" applyFont="1" applyAlignment="1">
      <alignment wrapText="1"/>
    </xf>
    <xf numFmtId="169" fontId="54" fillId="2" borderId="0" xfId="7" quotePrefix="1" applyNumberFormat="1" applyFont="1"/>
    <xf numFmtId="43" fontId="54" fillId="2" borderId="66" xfId="4" quotePrefix="1" applyFont="1" applyBorder="1"/>
    <xf numFmtId="0" fontId="55" fillId="2" borderId="0" xfId="7" applyFont="1" applyAlignment="1">
      <alignment horizontal="left"/>
    </xf>
    <xf numFmtId="169" fontId="55" fillId="2" borderId="67" xfId="4" quotePrefix="1" applyNumberFormat="1" applyFont="1" applyBorder="1"/>
    <xf numFmtId="0" fontId="55" fillId="2" borderId="0" xfId="7" applyFont="1"/>
    <xf numFmtId="0" fontId="54" fillId="2" borderId="66" xfId="7" applyFont="1" applyBorder="1"/>
    <xf numFmtId="4" fontId="54" fillId="2" borderId="66" xfId="7" quotePrefix="1" applyNumberFormat="1" applyFont="1" applyBorder="1" applyAlignment="1">
      <alignment horizontal="center"/>
    </xf>
    <xf numFmtId="0" fontId="54" fillId="2" borderId="68" xfId="7" applyFont="1" applyBorder="1"/>
    <xf numFmtId="43" fontId="54" fillId="2" borderId="66" xfId="4" quotePrefix="1" applyFont="1" applyBorder="1" applyAlignment="1">
      <alignment horizontal="right"/>
    </xf>
    <xf numFmtId="43" fontId="54" fillId="2" borderId="68" xfId="4" applyFont="1" applyBorder="1"/>
    <xf numFmtId="43" fontId="54" fillId="2" borderId="0" xfId="4" applyFont="1"/>
    <xf numFmtId="0" fontId="54" fillId="2" borderId="0" xfId="7" applyFont="1" applyBorder="1"/>
    <xf numFmtId="169" fontId="54" fillId="2" borderId="66" xfId="4" quotePrefix="1" applyNumberFormat="1" applyFont="1" applyBorder="1"/>
    <xf numFmtId="169" fontId="55" fillId="2" borderId="67" xfId="4" applyNumberFormat="1" applyFont="1" applyBorder="1"/>
    <xf numFmtId="170" fontId="54" fillId="2" borderId="0" xfId="4" applyNumberFormat="1" applyFont="1" applyBorder="1"/>
    <xf numFmtId="0" fontId="1" fillId="2" borderId="0" xfId="7" applyProtection="1">
      <protection locked="0"/>
    </xf>
    <xf numFmtId="0" fontId="58" fillId="2" borderId="0" xfId="7" applyFont="1" applyAlignment="1"/>
    <xf numFmtId="0" fontId="59" fillId="2" borderId="0" xfId="7" applyFont="1"/>
    <xf numFmtId="0" fontId="58" fillId="2" borderId="0" xfId="7" applyFont="1"/>
    <xf numFmtId="0" fontId="60" fillId="2" borderId="0" xfId="7" applyFont="1" applyAlignment="1">
      <alignment horizontal="left"/>
    </xf>
    <xf numFmtId="0" fontId="60" fillId="2" borderId="0" xfId="7" applyFont="1"/>
    <xf numFmtId="0" fontId="61" fillId="2" borderId="0" xfId="7" applyFont="1"/>
    <xf numFmtId="0" fontId="64" fillId="2" borderId="0" xfId="7" applyFont="1" applyAlignment="1">
      <alignment horizontal="center"/>
    </xf>
    <xf numFmtId="0" fontId="64" fillId="2" borderId="0" xfId="7" applyFont="1" applyAlignment="1"/>
    <xf numFmtId="0" fontId="65" fillId="2" borderId="0" xfId="7" applyFont="1"/>
    <xf numFmtId="15" fontId="64" fillId="2" borderId="0" xfId="7" applyNumberFormat="1" applyFont="1" applyAlignment="1">
      <alignment horizontal="center"/>
    </xf>
    <xf numFmtId="15" fontId="64" fillId="2" borderId="0" xfId="7" applyNumberFormat="1" applyFont="1" applyAlignment="1"/>
    <xf numFmtId="15" fontId="65" fillId="2" borderId="0" xfId="7" applyNumberFormat="1" applyFont="1"/>
    <xf numFmtId="0" fontId="65" fillId="2" borderId="0" xfId="7" applyFont="1" applyAlignment="1">
      <alignment horizontal="center"/>
    </xf>
    <xf numFmtId="43" fontId="65" fillId="2" borderId="0" xfId="10" applyFont="1"/>
    <xf numFmtId="0" fontId="64" fillId="2" borderId="0" xfId="7" applyFont="1"/>
    <xf numFmtId="0" fontId="66" fillId="2" borderId="0" xfId="7" applyFont="1"/>
    <xf numFmtId="169" fontId="65" fillId="2" borderId="0" xfId="11" applyNumberFormat="1" applyFont="1" applyFill="1" applyBorder="1"/>
    <xf numFmtId="43" fontId="65" fillId="2" borderId="0" xfId="12" applyFont="1" applyFill="1" applyBorder="1"/>
    <xf numFmtId="43" fontId="65" fillId="2" borderId="66" xfId="10" applyFont="1" applyBorder="1"/>
    <xf numFmtId="43" fontId="64" fillId="2" borderId="68" xfId="10" applyFont="1" applyBorder="1"/>
    <xf numFmtId="164" fontId="67" fillId="2" borderId="0" xfId="12" applyNumberFormat="1" applyFont="1" applyFill="1" applyBorder="1"/>
    <xf numFmtId="169" fontId="64" fillId="2" borderId="68" xfId="10" applyNumberFormat="1" applyFont="1" applyBorder="1"/>
    <xf numFmtId="43" fontId="64" fillId="2" borderId="0" xfId="10" applyFont="1"/>
    <xf numFmtId="43" fontId="65" fillId="2" borderId="0" xfId="7" applyNumberFormat="1" applyFont="1"/>
    <xf numFmtId="0" fontId="65" fillId="2" borderId="0" xfId="7" applyFont="1" applyAlignment="1">
      <alignment wrapText="1"/>
    </xf>
    <xf numFmtId="0" fontId="65" fillId="2" borderId="0" xfId="13" applyFont="1"/>
    <xf numFmtId="164" fontId="67" fillId="2" borderId="0" xfId="11" applyNumberFormat="1" applyFont="1" applyFill="1" applyBorder="1" applyAlignment="1">
      <alignment horizontal="center"/>
    </xf>
    <xf numFmtId="164" fontId="65" fillId="2" borderId="0" xfId="10" applyNumberFormat="1" applyFont="1"/>
    <xf numFmtId="164" fontId="67" fillId="2" borderId="0" xfId="7" applyNumberFormat="1" applyFont="1"/>
    <xf numFmtId="0" fontId="68" fillId="2" borderId="0" xfId="13" applyFont="1"/>
    <xf numFmtId="0" fontId="67" fillId="2" borderId="0" xfId="13" applyFont="1"/>
    <xf numFmtId="169" fontId="67" fillId="2" borderId="66" xfId="12" applyNumberFormat="1" applyFont="1" applyFill="1" applyBorder="1"/>
    <xf numFmtId="169" fontId="68" fillId="2" borderId="69" xfId="11" applyNumberFormat="1" applyFont="1" applyFill="1" applyBorder="1"/>
    <xf numFmtId="171" fontId="64" fillId="2" borderId="0" xfId="10" applyNumberFormat="1" applyFont="1" applyBorder="1"/>
    <xf numFmtId="43" fontId="69" fillId="2" borderId="0" xfId="12" applyFont="1" applyFill="1"/>
    <xf numFmtId="43" fontId="64" fillId="2" borderId="0" xfId="12" applyFont="1"/>
    <xf numFmtId="43" fontId="70" fillId="2" borderId="0" xfId="12" applyFont="1" applyFill="1"/>
    <xf numFmtId="0" fontId="4" fillId="2" borderId="0" xfId="54428" applyFont="1" applyFill="1" applyAlignment="1">
      <alignment vertical="center"/>
    </xf>
    <xf numFmtId="0" fontId="4" fillId="2" borderId="0" xfId="54428" applyFont="1" applyFill="1" applyAlignment="1">
      <alignment vertical="center" wrapText="1"/>
    </xf>
    <xf numFmtId="10" fontId="0" fillId="2" borderId="0" xfId="54429" applyNumberFormat="1" applyFont="1" applyFill="1" applyAlignment="1">
      <alignment vertical="center"/>
    </xf>
    <xf numFmtId="164" fontId="0" fillId="2" borderId="0" xfId="54430" applyFont="1" applyFill="1" applyAlignment="1">
      <alignment vertical="center"/>
    </xf>
    <xf numFmtId="0" fontId="32" fillId="2" borderId="0" xfId="54428" applyFill="1" applyAlignment="1">
      <alignment vertical="center"/>
    </xf>
    <xf numFmtId="0" fontId="2" fillId="2" borderId="70" xfId="54428" applyFont="1" applyFill="1" applyBorder="1" applyAlignment="1">
      <alignment horizontal="center" vertical="center"/>
    </xf>
    <xf numFmtId="0" fontId="2" fillId="2" borderId="65" xfId="54428" applyFont="1" applyFill="1" applyBorder="1" applyAlignment="1">
      <alignment horizontal="center" vertical="center"/>
    </xf>
    <xf numFmtId="0" fontId="2" fillId="2" borderId="71" xfId="54428" applyFont="1" applyFill="1" applyBorder="1" applyAlignment="1">
      <alignment horizontal="center" vertical="center"/>
    </xf>
    <xf numFmtId="0" fontId="2" fillId="2" borderId="22" xfId="54428" applyFont="1" applyFill="1" applyBorder="1" applyAlignment="1">
      <alignment horizontal="center" vertical="center"/>
    </xf>
    <xf numFmtId="0" fontId="2" fillId="2" borderId="0" xfId="54428" applyFont="1" applyFill="1" applyBorder="1" applyAlignment="1">
      <alignment horizontal="center" vertical="center"/>
    </xf>
    <xf numFmtId="10" fontId="2" fillId="2" borderId="0" xfId="54429" applyNumberFormat="1" applyFont="1" applyFill="1" applyBorder="1" applyAlignment="1">
      <alignment horizontal="center" vertical="center"/>
    </xf>
    <xf numFmtId="164" fontId="2" fillId="2" borderId="0" xfId="54430" applyFont="1" applyFill="1" applyBorder="1" applyAlignment="1">
      <alignment horizontal="center" vertical="center"/>
    </xf>
    <xf numFmtId="0" fontId="2" fillId="2" borderId="72" xfId="54428" applyFont="1" applyFill="1" applyBorder="1" applyAlignment="1">
      <alignment horizontal="center" vertical="center"/>
    </xf>
    <xf numFmtId="0" fontId="2" fillId="2" borderId="22" xfId="54428" applyFont="1" applyFill="1" applyBorder="1" applyAlignment="1">
      <alignment vertical="center"/>
    </xf>
    <xf numFmtId="0" fontId="8" fillId="2" borderId="0" xfId="54428" applyFont="1" applyFill="1" applyBorder="1" applyAlignment="1">
      <alignment horizontal="left" vertical="center"/>
    </xf>
    <xf numFmtId="0" fontId="2" fillId="2" borderId="0" xfId="54428" applyFont="1" applyFill="1" applyBorder="1" applyAlignment="1">
      <alignment vertical="center"/>
    </xf>
    <xf numFmtId="0" fontId="32" fillId="2" borderId="0" xfId="54428" applyFill="1" applyBorder="1" applyAlignment="1">
      <alignment horizontal="left" vertical="center"/>
    </xf>
    <xf numFmtId="10" fontId="0" fillId="2" borderId="0" xfId="54429" applyNumberFormat="1" applyFont="1" applyFill="1" applyBorder="1" applyAlignment="1">
      <alignment vertical="center"/>
    </xf>
    <xf numFmtId="164" fontId="0" fillId="2" borderId="0" xfId="54430" applyFont="1" applyFill="1" applyBorder="1" applyAlignment="1">
      <alignment vertical="center"/>
    </xf>
    <xf numFmtId="0" fontId="32" fillId="2" borderId="0" xfId="54428" applyFill="1" applyBorder="1" applyAlignment="1">
      <alignment vertical="center"/>
    </xf>
    <xf numFmtId="0" fontId="32" fillId="2" borderId="72" xfId="54428" applyFill="1" applyBorder="1" applyAlignment="1">
      <alignment vertical="center"/>
    </xf>
    <xf numFmtId="0" fontId="32" fillId="2" borderId="0" xfId="54428" applyFill="1" applyBorder="1" applyAlignment="1">
      <alignment vertical="center" wrapText="1"/>
    </xf>
    <xf numFmtId="0" fontId="2" fillId="2" borderId="0" xfId="54428" applyFont="1" applyFill="1" applyBorder="1" applyAlignment="1">
      <alignment vertical="center" wrapText="1"/>
    </xf>
    <xf numFmtId="0" fontId="32" fillId="2" borderId="0" xfId="54428" applyFill="1" applyBorder="1" applyAlignment="1">
      <alignment horizontal="left" vertical="center" wrapText="1"/>
    </xf>
    <xf numFmtId="0" fontId="2" fillId="2" borderId="14" xfId="54428" applyFont="1" applyFill="1" applyBorder="1" applyAlignment="1">
      <alignment horizontal="center" vertical="center" wrapText="1"/>
    </xf>
    <xf numFmtId="0" fontId="2" fillId="2" borderId="5" xfId="54428" applyFont="1" applyFill="1" applyBorder="1" applyAlignment="1">
      <alignment horizontal="center" vertical="center"/>
    </xf>
    <xf numFmtId="0" fontId="2" fillId="2" borderId="5" xfId="54428" applyFont="1" applyFill="1" applyBorder="1" applyAlignment="1">
      <alignment horizontal="center" vertical="center" wrapText="1"/>
    </xf>
    <xf numFmtId="0" fontId="2" fillId="2" borderId="47" xfId="54428" applyFont="1" applyFill="1" applyBorder="1" applyAlignment="1">
      <alignment horizontal="center" vertical="center" wrapText="1"/>
    </xf>
    <xf numFmtId="0" fontId="2" fillId="2" borderId="51" xfId="54428" applyFont="1" applyFill="1" applyBorder="1" applyAlignment="1">
      <alignment horizontal="center" vertical="center" wrapText="1"/>
    </xf>
    <xf numFmtId="0" fontId="2" fillId="2" borderId="2" xfId="54428" applyFont="1" applyFill="1" applyBorder="1" applyAlignment="1">
      <alignment horizontal="center" vertical="center" wrapText="1"/>
    </xf>
    <xf numFmtId="0" fontId="2" fillId="2" borderId="17" xfId="54428" applyFont="1" applyFill="1" applyBorder="1" applyAlignment="1">
      <alignment horizontal="center" vertical="center" wrapText="1"/>
    </xf>
    <xf numFmtId="0" fontId="2" fillId="2" borderId="4" xfId="54428" applyFont="1" applyFill="1" applyBorder="1" applyAlignment="1">
      <alignment horizontal="center" vertical="center"/>
    </xf>
    <xf numFmtId="0" fontId="2" fillId="2" borderId="4" xfId="54428" applyFont="1" applyFill="1" applyBorder="1" applyAlignment="1">
      <alignment horizontal="center" vertical="center" wrapText="1"/>
    </xf>
    <xf numFmtId="10" fontId="2" fillId="2" borderId="5" xfId="54429" applyNumberFormat="1" applyFont="1" applyFill="1" applyBorder="1" applyAlignment="1">
      <alignment horizontal="center" vertical="center" wrapText="1"/>
    </xf>
    <xf numFmtId="164" fontId="2" fillId="2" borderId="5" xfId="54430" applyFont="1" applyFill="1" applyBorder="1" applyAlignment="1">
      <alignment horizontal="center" vertical="center" wrapText="1"/>
    </xf>
    <xf numFmtId="0" fontId="2" fillId="2" borderId="21" xfId="54428" applyFont="1" applyFill="1" applyBorder="1" applyAlignment="1">
      <alignment horizontal="center" vertical="center" wrapText="1"/>
    </xf>
    <xf numFmtId="0" fontId="32" fillId="2" borderId="14" xfId="54428" applyFill="1" applyBorder="1" applyAlignment="1">
      <alignment vertical="center" wrapText="1"/>
    </xf>
    <xf numFmtId="0" fontId="8" fillId="2" borderId="5" xfId="54428" applyFont="1" applyFill="1" applyBorder="1" applyAlignment="1">
      <alignment vertical="center"/>
    </xf>
    <xf numFmtId="164" fontId="0" fillId="2" borderId="5" xfId="54430" applyFont="1" applyFill="1" applyBorder="1" applyAlignment="1">
      <alignment vertical="center"/>
    </xf>
    <xf numFmtId="0" fontId="32" fillId="2" borderId="5" xfId="54428" applyFill="1" applyBorder="1" applyAlignment="1">
      <alignment vertical="center"/>
    </xf>
    <xf numFmtId="10" fontId="0" fillId="2" borderId="5" xfId="54429" applyNumberFormat="1" applyFont="1" applyFill="1" applyBorder="1" applyAlignment="1">
      <alignment horizontal="center" vertical="center"/>
    </xf>
    <xf numFmtId="0" fontId="32" fillId="2" borderId="15" xfId="54428" applyFill="1" applyBorder="1" applyAlignment="1">
      <alignment vertical="center"/>
    </xf>
    <xf numFmtId="164" fontId="32" fillId="2" borderId="0" xfId="54428" applyNumberFormat="1" applyAlignment="1">
      <alignment vertical="center"/>
    </xf>
    <xf numFmtId="0" fontId="8" fillId="2" borderId="14" xfId="54428" applyFont="1" applyFill="1" applyBorder="1" applyAlignment="1">
      <alignment vertical="center" wrapText="1"/>
    </xf>
    <xf numFmtId="164" fontId="76" fillId="2" borderId="5" xfId="54430" applyFont="1" applyFill="1" applyBorder="1" applyAlignment="1">
      <alignment vertical="center"/>
    </xf>
    <xf numFmtId="0" fontId="2" fillId="2" borderId="5" xfId="54428" applyFont="1" applyFill="1" applyBorder="1" applyAlignment="1">
      <alignment vertical="center"/>
    </xf>
    <xf numFmtId="10" fontId="8" fillId="2" borderId="5" xfId="54429" applyNumberFormat="1" applyFont="1" applyFill="1" applyBorder="1" applyAlignment="1">
      <alignment horizontal="center" vertical="center"/>
    </xf>
    <xf numFmtId="0" fontId="8" fillId="2" borderId="15" xfId="54428" applyFont="1" applyFill="1" applyBorder="1" applyAlignment="1">
      <alignment vertical="center" wrapText="1"/>
    </xf>
    <xf numFmtId="0" fontId="8" fillId="2" borderId="0" xfId="54428" applyFont="1" applyFill="1" applyAlignment="1">
      <alignment vertical="center"/>
    </xf>
    <xf numFmtId="0" fontId="8" fillId="2" borderId="16" xfId="54428" applyFont="1" applyFill="1" applyBorder="1" applyAlignment="1">
      <alignment vertical="center" wrapText="1"/>
    </xf>
    <xf numFmtId="0" fontId="8" fillId="2" borderId="2" xfId="54428" applyFont="1" applyFill="1" applyBorder="1" applyAlignment="1">
      <alignment vertical="center"/>
    </xf>
    <xf numFmtId="164" fontId="76" fillId="2" borderId="2" xfId="54430" applyFont="1" applyFill="1" applyBorder="1" applyAlignment="1">
      <alignment vertical="center"/>
    </xf>
    <xf numFmtId="10" fontId="8" fillId="2" borderId="2" xfId="54429" applyNumberFormat="1" applyFont="1" applyFill="1" applyBorder="1" applyAlignment="1">
      <alignment horizontal="center" vertical="center"/>
    </xf>
    <xf numFmtId="0" fontId="8" fillId="2" borderId="17" xfId="54428" applyFont="1" applyFill="1" applyBorder="1" applyAlignment="1">
      <alignment vertical="center" wrapText="1"/>
    </xf>
    <xf numFmtId="0" fontId="2" fillId="2" borderId="39" xfId="54428" applyFont="1" applyFill="1" applyBorder="1" applyAlignment="1">
      <alignment horizontal="center" vertical="center" wrapText="1"/>
    </xf>
    <xf numFmtId="0" fontId="8" fillId="2" borderId="40" xfId="54428" applyFont="1" applyFill="1" applyBorder="1" applyAlignment="1">
      <alignment vertical="center"/>
    </xf>
    <xf numFmtId="164" fontId="77" fillId="2" borderId="40" xfId="54430" applyFont="1" applyFill="1" applyBorder="1" applyAlignment="1">
      <alignment vertical="center"/>
    </xf>
    <xf numFmtId="0" fontId="2" fillId="2" borderId="40" xfId="54428" applyFont="1" applyFill="1" applyBorder="1" applyAlignment="1">
      <alignment vertical="center"/>
    </xf>
    <xf numFmtId="10" fontId="2" fillId="2" borderId="40" xfId="54429" applyNumberFormat="1" applyFont="1" applyFill="1" applyBorder="1" applyAlignment="1">
      <alignment horizontal="center" vertical="center"/>
    </xf>
    <xf numFmtId="0" fontId="8" fillId="2" borderId="41" xfId="54428" applyFont="1" applyFill="1" applyBorder="1" applyAlignment="1">
      <alignment vertical="center" wrapText="1"/>
    </xf>
    <xf numFmtId="0" fontId="23" fillId="2" borderId="0" xfId="54428" applyFont="1" applyFill="1" applyBorder="1" applyAlignment="1">
      <alignment horizontal="left" vertical="center" wrapText="1"/>
    </xf>
    <xf numFmtId="0" fontId="78" fillId="2" borderId="0" xfId="54428" applyFont="1" applyBorder="1" applyAlignment="1"/>
    <xf numFmtId="0" fontId="79" fillId="2" borderId="0" xfId="54428" applyFont="1" applyFill="1" applyBorder="1" applyAlignment="1">
      <alignment vertical="center"/>
    </xf>
    <xf numFmtId="10" fontId="79" fillId="2" borderId="0" xfId="54429" applyNumberFormat="1" applyFont="1" applyFill="1" applyBorder="1" applyAlignment="1">
      <alignment vertical="center"/>
    </xf>
    <xf numFmtId="0" fontId="78" fillId="2" borderId="0" xfId="54428" applyFont="1" applyBorder="1"/>
    <xf numFmtId="0" fontId="80" fillId="2" borderId="0" xfId="54428" applyFont="1" applyBorder="1"/>
    <xf numFmtId="0" fontId="54" fillId="2" borderId="0" xfId="54428" applyFont="1" applyBorder="1"/>
    <xf numFmtId="0" fontId="81" fillId="2" borderId="0" xfId="54428" applyFont="1" applyBorder="1" applyAlignment="1">
      <alignment horizontal="left"/>
    </xf>
    <xf numFmtId="0" fontId="81" fillId="2" borderId="0" xfId="54428" applyFont="1" applyBorder="1"/>
    <xf numFmtId="0" fontId="32" fillId="2" borderId="0" xfId="54428" applyFill="1" applyBorder="1" applyAlignment="1">
      <alignment horizontal="center" vertical="center"/>
    </xf>
    <xf numFmtId="0" fontId="4" fillId="2" borderId="0" xfId="54431" applyFont="1" applyAlignment="1">
      <alignment vertical="center" wrapText="1"/>
    </xf>
    <xf numFmtId="0" fontId="4" fillId="2" borderId="0" xfId="54431" applyFont="1" applyAlignment="1" applyProtection="1">
      <alignment vertical="center" wrapText="1"/>
      <protection locked="0"/>
    </xf>
    <xf numFmtId="0" fontId="8" fillId="2" borderId="0" xfId="54431" applyAlignment="1" applyProtection="1">
      <alignment wrapText="1"/>
      <protection locked="0"/>
    </xf>
    <xf numFmtId="0" fontId="8" fillId="2" borderId="0" xfId="54431" applyAlignment="1">
      <alignment wrapText="1"/>
    </xf>
    <xf numFmtId="0" fontId="4" fillId="2" borderId="0" xfId="54431" applyFont="1" applyAlignment="1" applyProtection="1">
      <alignment vertical="top" wrapText="1"/>
      <protection locked="0"/>
    </xf>
    <xf numFmtId="0" fontId="2" fillId="2" borderId="0" xfId="54431" applyFont="1" applyAlignment="1">
      <alignment horizontal="center" wrapText="1"/>
    </xf>
    <xf numFmtId="0" fontId="8" fillId="2" borderId="0" xfId="54431" applyAlignment="1" applyProtection="1">
      <alignment horizontal="center" wrapText="1"/>
      <protection locked="0"/>
    </xf>
    <xf numFmtId="0" fontId="8" fillId="2" borderId="0" xfId="54431" applyAlignment="1">
      <alignment vertical="center" wrapText="1"/>
    </xf>
    <xf numFmtId="0" fontId="8" fillId="2" borderId="0" xfId="54431" applyAlignment="1" applyProtection="1">
      <alignment horizontal="left" vertical="center" wrapText="1"/>
      <protection locked="0"/>
    </xf>
    <xf numFmtId="0" fontId="8" fillId="2" borderId="0" xfId="54431" applyAlignment="1" applyProtection="1">
      <alignment vertical="center" wrapText="1"/>
      <protection locked="0"/>
    </xf>
    <xf numFmtId="0" fontId="8" fillId="2" borderId="0" xfId="54431" applyAlignment="1">
      <alignment horizontal="left" vertical="top" wrapText="1"/>
    </xf>
    <xf numFmtId="0" fontId="8" fillId="2" borderId="0" xfId="54431" applyAlignment="1" applyProtection="1">
      <alignment horizontal="left" wrapText="1"/>
      <protection locked="0"/>
    </xf>
    <xf numFmtId="0" fontId="8" fillId="2" borderId="0" xfId="54431" applyBorder="1" applyAlignment="1" applyProtection="1">
      <alignment wrapText="1"/>
      <protection locked="0"/>
    </xf>
    <xf numFmtId="0" fontId="8" fillId="2" borderId="73" xfId="54431" applyBorder="1" applyAlignment="1" applyProtection="1">
      <alignment horizontal="center" vertical="center" wrapText="1"/>
      <protection locked="0"/>
    </xf>
    <xf numFmtId="0" fontId="8" fillId="2" borderId="35" xfId="54431" applyBorder="1" applyAlignment="1" applyProtection="1">
      <alignment horizontal="center" vertical="center" wrapText="1"/>
      <protection locked="0"/>
    </xf>
    <xf numFmtId="0" fontId="8" fillId="2" borderId="74" xfId="54431" applyBorder="1" applyAlignment="1" applyProtection="1">
      <alignment horizontal="center" vertical="center" wrapText="1"/>
      <protection locked="0"/>
    </xf>
    <xf numFmtId="0" fontId="8" fillId="2" borderId="75" xfId="54431" applyBorder="1" applyAlignment="1" applyProtection="1">
      <alignment horizontal="center" vertical="center" wrapText="1"/>
      <protection locked="0"/>
    </xf>
    <xf numFmtId="0" fontId="8" fillId="2" borderId="5" xfId="54431" applyBorder="1" applyAlignment="1" applyProtection="1">
      <alignment horizontal="center" vertical="center" wrapText="1"/>
      <protection locked="0"/>
    </xf>
    <xf numFmtId="0" fontId="8" fillId="2" borderId="76" xfId="54431" applyBorder="1" applyAlignment="1" applyProtection="1">
      <alignment horizontal="center" vertical="center" wrapText="1"/>
      <protection locked="0"/>
    </xf>
    <xf numFmtId="0" fontId="6" fillId="2" borderId="5" xfId="54431" applyFont="1" applyBorder="1" applyAlignment="1" applyProtection="1">
      <alignment horizontal="center" vertical="center" wrapText="1"/>
      <protection locked="0"/>
    </xf>
    <xf numFmtId="0" fontId="23" fillId="2" borderId="5" xfId="54431" applyFont="1" applyBorder="1" applyAlignment="1" applyProtection="1">
      <alignment horizontal="center" vertical="center" wrapText="1"/>
      <protection locked="0"/>
    </xf>
    <xf numFmtId="0" fontId="23" fillId="2" borderId="76" xfId="54431" applyFont="1" applyBorder="1" applyAlignment="1" applyProtection="1">
      <alignment horizontal="center" vertical="center" wrapText="1"/>
      <protection locked="0"/>
    </xf>
    <xf numFmtId="0" fontId="82" fillId="2" borderId="46" xfId="24876" applyFont="1" applyBorder="1" applyAlignment="1">
      <alignment wrapText="1"/>
    </xf>
    <xf numFmtId="43" fontId="8" fillId="2" borderId="5" xfId="18" applyFont="1" applyFill="1" applyBorder="1" applyAlignment="1" applyProtection="1">
      <alignment wrapText="1"/>
      <protection locked="0"/>
    </xf>
    <xf numFmtId="0" fontId="8" fillId="2" borderId="5" xfId="54431" applyBorder="1" applyAlignment="1" applyProtection="1">
      <alignment wrapText="1"/>
      <protection locked="0"/>
    </xf>
    <xf numFmtId="43" fontId="8" fillId="2" borderId="76" xfId="18" applyFont="1" applyFill="1" applyBorder="1" applyAlignment="1" applyProtection="1">
      <alignment wrapText="1"/>
      <protection locked="0"/>
    </xf>
    <xf numFmtId="0" fontId="8" fillId="2" borderId="77" xfId="54431" applyBorder="1" applyAlignment="1" applyProtection="1">
      <alignment wrapText="1"/>
      <protection locked="0"/>
    </xf>
    <xf numFmtId="43" fontId="8" fillId="2" borderId="2" xfId="18" applyFont="1" applyFill="1" applyBorder="1" applyAlignment="1" applyProtection="1">
      <alignment wrapText="1"/>
      <protection locked="0"/>
    </xf>
    <xf numFmtId="0" fontId="8" fillId="2" borderId="2" xfId="54431" applyBorder="1" applyAlignment="1" applyProtection="1">
      <alignment wrapText="1"/>
      <protection locked="0"/>
    </xf>
    <xf numFmtId="43" fontId="8" fillId="2" borderId="78" xfId="18" applyFont="1" applyFill="1" applyBorder="1" applyAlignment="1" applyProtection="1">
      <alignment wrapText="1"/>
      <protection locked="0"/>
    </xf>
    <xf numFmtId="0" fontId="8" fillId="2" borderId="9" xfId="54431" applyBorder="1" applyAlignment="1" applyProtection="1">
      <alignment wrapText="1"/>
      <protection locked="0"/>
    </xf>
    <xf numFmtId="43" fontId="8" fillId="2" borderId="9" xfId="18" applyFont="1" applyFill="1" applyBorder="1" applyAlignment="1" applyProtection="1">
      <alignment wrapText="1"/>
      <protection locked="0"/>
    </xf>
    <xf numFmtId="14" fontId="8" fillId="2" borderId="9" xfId="54431" applyNumberFormat="1" applyBorder="1" applyAlignment="1" applyProtection="1">
      <alignment horizontal="right" wrapText="1"/>
      <protection locked="0"/>
    </xf>
    <xf numFmtId="0" fontId="8" fillId="2" borderId="9" xfId="54431" applyFont="1" applyBorder="1" applyAlignment="1" applyProtection="1">
      <alignment wrapText="1"/>
      <protection locked="0"/>
    </xf>
    <xf numFmtId="0" fontId="82" fillId="2" borderId="55" xfId="24876" applyFont="1" applyBorder="1" applyAlignment="1">
      <alignment wrapText="1"/>
    </xf>
    <xf numFmtId="43" fontId="8" fillId="2" borderId="3" xfId="18" applyFont="1" applyFill="1" applyBorder="1" applyAlignment="1" applyProtection="1">
      <alignment wrapText="1"/>
      <protection locked="0"/>
    </xf>
    <xf numFmtId="0" fontId="8" fillId="2" borderId="3" xfId="54431" applyBorder="1" applyAlignment="1" applyProtection="1">
      <alignment wrapText="1"/>
      <protection locked="0"/>
    </xf>
    <xf numFmtId="43" fontId="8" fillId="2" borderId="4" xfId="18" applyFont="1" applyFill="1" applyBorder="1" applyAlignment="1" applyProtection="1">
      <alignment wrapText="1"/>
      <protection locked="0"/>
    </xf>
    <xf numFmtId="43" fontId="8" fillId="2" borderId="79" xfId="18" applyFont="1" applyFill="1" applyBorder="1" applyAlignment="1" applyProtection="1">
      <alignment wrapText="1"/>
      <protection locked="0"/>
    </xf>
    <xf numFmtId="0" fontId="8" fillId="2" borderId="80" xfId="54431" applyBorder="1" applyAlignment="1" applyProtection="1">
      <alignment wrapText="1"/>
      <protection locked="0"/>
    </xf>
    <xf numFmtId="43" fontId="8" fillId="2" borderId="45" xfId="18" applyFont="1" applyFill="1" applyBorder="1" applyAlignment="1" applyProtection="1">
      <alignment wrapText="1"/>
      <protection locked="0"/>
    </xf>
    <xf numFmtId="43" fontId="8" fillId="2" borderId="51" xfId="18" applyFont="1" applyFill="1" applyBorder="1" applyAlignment="1" applyProtection="1">
      <alignment wrapText="1"/>
      <protection locked="0"/>
    </xf>
    <xf numFmtId="43" fontId="8" fillId="2" borderId="52" xfId="18" applyFont="1" applyFill="1" applyBorder="1" applyAlignment="1" applyProtection="1">
      <alignment wrapText="1"/>
      <protection locked="0"/>
    </xf>
    <xf numFmtId="0" fontId="8" fillId="2" borderId="75" xfId="54431" applyBorder="1" applyAlignment="1" applyProtection="1">
      <alignment wrapText="1"/>
      <protection locked="0"/>
    </xf>
    <xf numFmtId="43" fontId="8" fillId="2" borderId="0" xfId="18" applyFont="1" applyFill="1" applyBorder="1" applyAlignment="1" applyProtection="1">
      <alignment wrapText="1"/>
      <protection locked="0"/>
    </xf>
    <xf numFmtId="43" fontId="8" fillId="2" borderId="81" xfId="18" applyFont="1" applyFill="1" applyBorder="1" applyAlignment="1" applyProtection="1">
      <alignment wrapText="1"/>
      <protection locked="0"/>
    </xf>
    <xf numFmtId="0" fontId="8" fillId="2" borderId="45" xfId="54431" applyBorder="1" applyAlignment="1" applyProtection="1">
      <alignment wrapText="1"/>
      <protection locked="0"/>
    </xf>
    <xf numFmtId="14" fontId="8" fillId="2" borderId="45" xfId="54431" applyNumberFormat="1" applyBorder="1" applyAlignment="1" applyProtection="1">
      <alignment horizontal="right" wrapText="1"/>
      <protection locked="0"/>
    </xf>
    <xf numFmtId="0" fontId="2" fillId="2" borderId="39" xfId="54431" applyFont="1" applyBorder="1" applyAlignment="1" applyProtection="1">
      <alignment horizontal="center" wrapText="1"/>
      <protection locked="0"/>
    </xf>
    <xf numFmtId="43" fontId="2" fillId="2" borderId="40" xfId="54431" applyNumberFormat="1" applyFont="1" applyBorder="1" applyAlignment="1" applyProtection="1">
      <alignment wrapText="1"/>
      <protection locked="0"/>
    </xf>
    <xf numFmtId="0" fontId="2" fillId="2" borderId="40" xfId="54431" applyFont="1" applyBorder="1" applyAlignment="1" applyProtection="1">
      <alignment wrapText="1"/>
      <protection locked="0"/>
    </xf>
    <xf numFmtId="43" fontId="2" fillId="2" borderId="41" xfId="54431" applyNumberFormat="1" applyFont="1" applyBorder="1" applyAlignment="1" applyProtection="1">
      <alignment wrapText="1"/>
      <protection locked="0"/>
    </xf>
    <xf numFmtId="43" fontId="8" fillId="2" borderId="0" xfId="54431" applyNumberFormat="1" applyAlignment="1" applyProtection="1">
      <alignment wrapText="1"/>
      <protection locked="0"/>
    </xf>
    <xf numFmtId="43" fontId="8" fillId="2" borderId="0" xfId="54431" applyNumberFormat="1" applyAlignment="1">
      <alignment wrapText="1"/>
    </xf>
    <xf numFmtId="0" fontId="8" fillId="2" borderId="0" xfId="54431" applyAlignment="1" applyProtection="1">
      <alignment horizontal="left" vertical="center" wrapText="1"/>
      <protection locked="0"/>
    </xf>
    <xf numFmtId="0" fontId="83" fillId="2" borderId="0" xfId="54431" applyFont="1" applyBorder="1" applyAlignment="1" applyProtection="1">
      <alignment horizontal="center" wrapText="1"/>
      <protection locked="0"/>
    </xf>
    <xf numFmtId="0" fontId="83" fillId="2" borderId="0" xfId="54431" applyFont="1" applyAlignment="1" applyProtection="1">
      <alignment wrapText="1"/>
      <protection locked="0"/>
    </xf>
    <xf numFmtId="0" fontId="84" fillId="2" borderId="0" xfId="54431" applyFont="1" applyBorder="1" applyAlignment="1" applyProtection="1">
      <alignment horizontal="center" wrapText="1"/>
      <protection locked="0"/>
    </xf>
    <xf numFmtId="0" fontId="84" fillId="2" borderId="0" xfId="54431" applyFont="1" applyAlignment="1" applyProtection="1">
      <alignment wrapText="1"/>
      <protection locked="0"/>
    </xf>
  </cellXfs>
  <cellStyles count="54432">
    <cellStyle name="Comma" xfId="1" builtinId="3"/>
    <cellStyle name="Comma [0] 2" xfId="14"/>
    <cellStyle name="Comma [0] 2 2" xfId="15"/>
    <cellStyle name="Comma [0] 2 3" xfId="16"/>
    <cellStyle name="Comma [0] 3" xfId="17"/>
    <cellStyle name="Comma 10" xfId="18"/>
    <cellStyle name="Comma 10 10" xfId="19"/>
    <cellStyle name="Comma 10 10 2" xfId="20"/>
    <cellStyle name="Comma 10 11" xfId="21"/>
    <cellStyle name="Comma 10 12" xfId="22"/>
    <cellStyle name="Comma 10 13" xfId="23"/>
    <cellStyle name="Comma 10 14" xfId="24"/>
    <cellStyle name="Comma 10 15" xfId="25"/>
    <cellStyle name="Comma 10 16" xfId="26"/>
    <cellStyle name="Comma 10 17" xfId="27"/>
    <cellStyle name="Comma 10 18" xfId="28"/>
    <cellStyle name="Comma 10 19" xfId="29"/>
    <cellStyle name="Comma 10 2" xfId="12"/>
    <cellStyle name="Comma 10 2 10" xfId="30"/>
    <cellStyle name="Comma 10 2 11" xfId="31"/>
    <cellStyle name="Comma 10 2 12" xfId="32"/>
    <cellStyle name="Comma 10 2 13" xfId="33"/>
    <cellStyle name="Comma 10 2 14" xfId="34"/>
    <cellStyle name="Comma 10 2 15" xfId="35"/>
    <cellStyle name="Comma 10 2 16" xfId="36"/>
    <cellStyle name="Comma 10 2 17" xfId="37"/>
    <cellStyle name="Comma 10 2 18" xfId="38"/>
    <cellStyle name="Comma 10 2 19" xfId="39"/>
    <cellStyle name="Comma 10 2 2" xfId="40"/>
    <cellStyle name="Comma 10 2 2 10" xfId="41"/>
    <cellStyle name="Comma 10 2 2 11" xfId="42"/>
    <cellStyle name="Comma 10 2 2 12" xfId="43"/>
    <cellStyle name="Comma 10 2 2 13" xfId="44"/>
    <cellStyle name="Comma 10 2 2 14" xfId="45"/>
    <cellStyle name="Comma 10 2 2 15" xfId="46"/>
    <cellStyle name="Comma 10 2 2 16" xfId="47"/>
    <cellStyle name="Comma 10 2 2 17" xfId="48"/>
    <cellStyle name="Comma 10 2 2 18" xfId="49"/>
    <cellStyle name="Comma 10 2 2 19" xfId="50"/>
    <cellStyle name="Comma 10 2 2 2" xfId="51"/>
    <cellStyle name="Comma 10 2 2 20" xfId="52"/>
    <cellStyle name="Comma 10 2 2 21" xfId="53"/>
    <cellStyle name="Comma 10 2 2 22" xfId="54"/>
    <cellStyle name="Comma 10 2 2 23" xfId="55"/>
    <cellStyle name="Comma 10 2 2 24" xfId="56"/>
    <cellStyle name="Comma 10 2 2 25" xfId="57"/>
    <cellStyle name="Comma 10 2 2 26" xfId="58"/>
    <cellStyle name="Comma 10 2 2 27" xfId="59"/>
    <cellStyle name="Comma 10 2 2 28" xfId="60"/>
    <cellStyle name="Comma 10 2 2 29" xfId="61"/>
    <cellStyle name="Comma 10 2 2 3" xfId="62"/>
    <cellStyle name="Comma 10 2 2 30" xfId="63"/>
    <cellStyle name="Comma 10 2 2 31" xfId="64"/>
    <cellStyle name="Comma 10 2 2 32" xfId="65"/>
    <cellStyle name="Comma 10 2 2 33" xfId="66"/>
    <cellStyle name="Comma 10 2 2 34" xfId="67"/>
    <cellStyle name="Comma 10 2 2 35" xfId="68"/>
    <cellStyle name="Comma 10 2 2 36" xfId="69"/>
    <cellStyle name="Comma 10 2 2 37" xfId="70"/>
    <cellStyle name="Comma 10 2 2 38" xfId="71"/>
    <cellStyle name="Comma 10 2 2 4" xfId="72"/>
    <cellStyle name="Comma 10 2 2 5" xfId="73"/>
    <cellStyle name="Comma 10 2 2 6" xfId="74"/>
    <cellStyle name="Comma 10 2 2 7" xfId="75"/>
    <cellStyle name="Comma 10 2 2 8" xfId="76"/>
    <cellStyle name="Comma 10 2 2 9" xfId="77"/>
    <cellStyle name="Comma 10 2 20" xfId="78"/>
    <cellStyle name="Comma 10 2 21" xfId="79"/>
    <cellStyle name="Comma 10 2 22" xfId="80"/>
    <cellStyle name="Comma 10 2 23" xfId="81"/>
    <cellStyle name="Comma 10 2 24" xfId="82"/>
    <cellStyle name="Comma 10 2 25" xfId="83"/>
    <cellStyle name="Comma 10 2 26" xfId="84"/>
    <cellStyle name="Comma 10 2 27" xfId="85"/>
    <cellStyle name="Comma 10 2 28" xfId="86"/>
    <cellStyle name="Comma 10 2 29" xfId="87"/>
    <cellStyle name="Comma 10 2 3" xfId="88"/>
    <cellStyle name="Comma 10 2 3 10" xfId="89"/>
    <cellStyle name="Comma 10 2 3 11" xfId="90"/>
    <cellStyle name="Comma 10 2 3 12" xfId="91"/>
    <cellStyle name="Comma 10 2 3 13" xfId="92"/>
    <cellStyle name="Comma 10 2 3 14" xfId="93"/>
    <cellStyle name="Comma 10 2 3 15" xfId="94"/>
    <cellStyle name="Comma 10 2 3 16" xfId="95"/>
    <cellStyle name="Comma 10 2 3 17" xfId="96"/>
    <cellStyle name="Comma 10 2 3 18" xfId="97"/>
    <cellStyle name="Comma 10 2 3 19" xfId="98"/>
    <cellStyle name="Comma 10 2 3 2" xfId="99"/>
    <cellStyle name="Comma 10 2 3 20" xfId="100"/>
    <cellStyle name="Comma 10 2 3 21" xfId="101"/>
    <cellStyle name="Comma 10 2 3 22" xfId="102"/>
    <cellStyle name="Comma 10 2 3 23" xfId="103"/>
    <cellStyle name="Comma 10 2 3 3" xfId="104"/>
    <cellStyle name="Comma 10 2 3 4" xfId="105"/>
    <cellStyle name="Comma 10 2 3 5" xfId="106"/>
    <cellStyle name="Comma 10 2 3 6" xfId="107"/>
    <cellStyle name="Comma 10 2 3 7" xfId="108"/>
    <cellStyle name="Comma 10 2 3 8" xfId="109"/>
    <cellStyle name="Comma 10 2 3 9" xfId="110"/>
    <cellStyle name="Comma 10 2 30" xfId="111"/>
    <cellStyle name="Comma 10 2 31" xfId="112"/>
    <cellStyle name="Comma 10 2 32" xfId="113"/>
    <cellStyle name="Comma 10 2 33" xfId="114"/>
    <cellStyle name="Comma 10 2 34" xfId="115"/>
    <cellStyle name="Comma 10 2 35" xfId="116"/>
    <cellStyle name="Comma 10 2 36" xfId="117"/>
    <cellStyle name="Comma 10 2 37" xfId="118"/>
    <cellStyle name="Comma 10 2 38" xfId="119"/>
    <cellStyle name="Comma 10 2 39" xfId="120"/>
    <cellStyle name="Comma 10 2 4" xfId="121"/>
    <cellStyle name="Comma 10 2 4 10" xfId="122"/>
    <cellStyle name="Comma 10 2 4 11" xfId="123"/>
    <cellStyle name="Comma 10 2 4 12" xfId="124"/>
    <cellStyle name="Comma 10 2 4 13" xfId="125"/>
    <cellStyle name="Comma 10 2 4 14" xfId="126"/>
    <cellStyle name="Comma 10 2 4 15" xfId="127"/>
    <cellStyle name="Comma 10 2 4 16" xfId="128"/>
    <cellStyle name="Comma 10 2 4 17" xfId="129"/>
    <cellStyle name="Comma 10 2 4 18" xfId="130"/>
    <cellStyle name="Comma 10 2 4 19" xfId="131"/>
    <cellStyle name="Comma 10 2 4 2" xfId="132"/>
    <cellStyle name="Comma 10 2 4 20" xfId="133"/>
    <cellStyle name="Comma 10 2 4 21" xfId="134"/>
    <cellStyle name="Comma 10 2 4 22" xfId="135"/>
    <cellStyle name="Comma 10 2 4 3" xfId="136"/>
    <cellStyle name="Comma 10 2 4 4" xfId="137"/>
    <cellStyle name="Comma 10 2 4 5" xfId="138"/>
    <cellStyle name="Comma 10 2 4 6" xfId="139"/>
    <cellStyle name="Comma 10 2 4 7" xfId="140"/>
    <cellStyle name="Comma 10 2 4 8" xfId="141"/>
    <cellStyle name="Comma 10 2 4 9" xfId="142"/>
    <cellStyle name="Comma 10 2 5" xfId="143"/>
    <cellStyle name="Comma 10 2 5 10" xfId="144"/>
    <cellStyle name="Comma 10 2 5 11" xfId="145"/>
    <cellStyle name="Comma 10 2 5 12" xfId="146"/>
    <cellStyle name="Comma 10 2 5 13" xfId="147"/>
    <cellStyle name="Comma 10 2 5 14" xfId="148"/>
    <cellStyle name="Comma 10 2 5 15" xfId="149"/>
    <cellStyle name="Comma 10 2 5 16" xfId="150"/>
    <cellStyle name="Comma 10 2 5 17" xfId="151"/>
    <cellStyle name="Comma 10 2 5 18" xfId="152"/>
    <cellStyle name="Comma 10 2 5 19" xfId="153"/>
    <cellStyle name="Comma 10 2 5 2" xfId="154"/>
    <cellStyle name="Comma 10 2 5 20" xfId="155"/>
    <cellStyle name="Comma 10 2 5 21" xfId="156"/>
    <cellStyle name="Comma 10 2 5 22" xfId="157"/>
    <cellStyle name="Comma 10 2 5 3" xfId="158"/>
    <cellStyle name="Comma 10 2 5 4" xfId="159"/>
    <cellStyle name="Comma 10 2 5 5" xfId="160"/>
    <cellStyle name="Comma 10 2 5 6" xfId="161"/>
    <cellStyle name="Comma 10 2 5 7" xfId="162"/>
    <cellStyle name="Comma 10 2 5 8" xfId="163"/>
    <cellStyle name="Comma 10 2 5 9" xfId="164"/>
    <cellStyle name="Comma 10 2 6" xfId="165"/>
    <cellStyle name="Comma 10 2 6 10" xfId="166"/>
    <cellStyle name="Comma 10 2 6 11" xfId="167"/>
    <cellStyle name="Comma 10 2 6 12" xfId="168"/>
    <cellStyle name="Comma 10 2 6 13" xfId="169"/>
    <cellStyle name="Comma 10 2 6 14" xfId="170"/>
    <cellStyle name="Comma 10 2 6 15" xfId="171"/>
    <cellStyle name="Comma 10 2 6 16" xfId="172"/>
    <cellStyle name="Comma 10 2 6 17" xfId="173"/>
    <cellStyle name="Comma 10 2 6 18" xfId="174"/>
    <cellStyle name="Comma 10 2 6 19" xfId="175"/>
    <cellStyle name="Comma 10 2 6 2" xfId="176"/>
    <cellStyle name="Comma 10 2 6 20" xfId="177"/>
    <cellStyle name="Comma 10 2 6 21" xfId="178"/>
    <cellStyle name="Comma 10 2 6 22" xfId="179"/>
    <cellStyle name="Comma 10 2 6 3" xfId="180"/>
    <cellStyle name="Comma 10 2 6 4" xfId="181"/>
    <cellStyle name="Comma 10 2 6 5" xfId="182"/>
    <cellStyle name="Comma 10 2 6 6" xfId="183"/>
    <cellStyle name="Comma 10 2 6 7" xfId="184"/>
    <cellStyle name="Comma 10 2 6 8" xfId="185"/>
    <cellStyle name="Comma 10 2 6 9" xfId="186"/>
    <cellStyle name="Comma 10 2 7" xfId="187"/>
    <cellStyle name="Comma 10 2 7 10" xfId="188"/>
    <cellStyle name="Comma 10 2 7 11" xfId="189"/>
    <cellStyle name="Comma 10 2 7 12" xfId="190"/>
    <cellStyle name="Comma 10 2 7 13" xfId="191"/>
    <cellStyle name="Comma 10 2 7 14" xfId="192"/>
    <cellStyle name="Comma 10 2 7 15" xfId="193"/>
    <cellStyle name="Comma 10 2 7 16" xfId="194"/>
    <cellStyle name="Comma 10 2 7 17" xfId="195"/>
    <cellStyle name="Comma 10 2 7 18" xfId="196"/>
    <cellStyle name="Comma 10 2 7 19" xfId="197"/>
    <cellStyle name="Comma 10 2 7 2" xfId="198"/>
    <cellStyle name="Comma 10 2 7 20" xfId="199"/>
    <cellStyle name="Comma 10 2 7 21" xfId="200"/>
    <cellStyle name="Comma 10 2 7 22" xfId="201"/>
    <cellStyle name="Comma 10 2 7 3" xfId="202"/>
    <cellStyle name="Comma 10 2 7 4" xfId="203"/>
    <cellStyle name="Comma 10 2 7 5" xfId="204"/>
    <cellStyle name="Comma 10 2 7 6" xfId="205"/>
    <cellStyle name="Comma 10 2 7 7" xfId="206"/>
    <cellStyle name="Comma 10 2 7 8" xfId="207"/>
    <cellStyle name="Comma 10 2 7 9" xfId="208"/>
    <cellStyle name="Comma 10 2 8" xfId="209"/>
    <cellStyle name="Comma 10 2 9" xfId="210"/>
    <cellStyle name="Comma 10 20" xfId="211"/>
    <cellStyle name="Comma 10 21" xfId="212"/>
    <cellStyle name="Comma 10 22" xfId="213"/>
    <cellStyle name="Comma 10 23" xfId="214"/>
    <cellStyle name="Comma 10 24" xfId="215"/>
    <cellStyle name="Comma 10 25" xfId="216"/>
    <cellStyle name="Comma 10 26" xfId="217"/>
    <cellStyle name="Comma 10 27" xfId="218"/>
    <cellStyle name="Comma 10 28" xfId="219"/>
    <cellStyle name="Comma 10 29" xfId="220"/>
    <cellStyle name="Comma 10 3" xfId="221"/>
    <cellStyle name="Comma 10 30" xfId="222"/>
    <cellStyle name="Comma 10 31" xfId="223"/>
    <cellStyle name="Comma 10 32" xfId="224"/>
    <cellStyle name="Comma 10 33" xfId="225"/>
    <cellStyle name="Comma 10 34" xfId="226"/>
    <cellStyle name="Comma 10 35" xfId="227"/>
    <cellStyle name="Comma 10 36" xfId="228"/>
    <cellStyle name="Comma 10 37" xfId="229"/>
    <cellStyle name="Comma 10 38" xfId="230"/>
    <cellStyle name="Comma 10 39" xfId="231"/>
    <cellStyle name="Comma 10 4" xfId="232"/>
    <cellStyle name="Comma 10 40" xfId="233"/>
    <cellStyle name="Comma 10 41" xfId="234"/>
    <cellStyle name="Comma 10 42" xfId="235"/>
    <cellStyle name="Comma 10 5" xfId="236"/>
    <cellStyle name="Comma 10 6" xfId="237"/>
    <cellStyle name="Comma 10 7" xfId="238"/>
    <cellStyle name="Comma 10 8" xfId="239"/>
    <cellStyle name="Comma 10 9" xfId="240"/>
    <cellStyle name="Comma 11" xfId="241"/>
    <cellStyle name="Comma 11 10" xfId="242"/>
    <cellStyle name="Comma 11 11" xfId="243"/>
    <cellStyle name="Comma 11 11 10" xfId="244"/>
    <cellStyle name="Comma 11 11 11" xfId="245"/>
    <cellStyle name="Comma 11 11 12" xfId="246"/>
    <cellStyle name="Comma 11 11 13" xfId="247"/>
    <cellStyle name="Comma 11 11 14" xfId="248"/>
    <cellStyle name="Comma 11 11 15" xfId="249"/>
    <cellStyle name="Comma 11 11 16" xfId="250"/>
    <cellStyle name="Comma 11 11 17" xfId="251"/>
    <cellStyle name="Comma 11 11 18" xfId="252"/>
    <cellStyle name="Comma 11 11 19" xfId="253"/>
    <cellStyle name="Comma 11 11 2" xfId="254"/>
    <cellStyle name="Comma 11 11 20" xfId="255"/>
    <cellStyle name="Comma 11 11 21" xfId="256"/>
    <cellStyle name="Comma 11 11 22" xfId="257"/>
    <cellStyle name="Comma 11 11 3" xfId="258"/>
    <cellStyle name="Comma 11 11 4" xfId="259"/>
    <cellStyle name="Comma 11 11 5" xfId="260"/>
    <cellStyle name="Comma 11 11 6" xfId="261"/>
    <cellStyle name="Comma 11 11 7" xfId="262"/>
    <cellStyle name="Comma 11 11 8" xfId="263"/>
    <cellStyle name="Comma 11 11 9" xfId="264"/>
    <cellStyle name="Comma 11 12" xfId="265"/>
    <cellStyle name="Comma 11 12 10" xfId="266"/>
    <cellStyle name="Comma 11 12 11" xfId="267"/>
    <cellStyle name="Comma 11 12 12" xfId="268"/>
    <cellStyle name="Comma 11 12 13" xfId="269"/>
    <cellStyle name="Comma 11 12 14" xfId="270"/>
    <cellStyle name="Comma 11 12 15" xfId="271"/>
    <cellStyle name="Comma 11 12 16" xfId="272"/>
    <cellStyle name="Comma 11 12 17" xfId="273"/>
    <cellStyle name="Comma 11 12 18" xfId="274"/>
    <cellStyle name="Comma 11 12 19" xfId="275"/>
    <cellStyle name="Comma 11 12 2" xfId="276"/>
    <cellStyle name="Comma 11 12 20" xfId="277"/>
    <cellStyle name="Comma 11 12 21" xfId="278"/>
    <cellStyle name="Comma 11 12 22" xfId="279"/>
    <cellStyle name="Comma 11 12 3" xfId="280"/>
    <cellStyle name="Comma 11 12 4" xfId="281"/>
    <cellStyle name="Comma 11 12 5" xfId="282"/>
    <cellStyle name="Comma 11 12 6" xfId="283"/>
    <cellStyle name="Comma 11 12 7" xfId="284"/>
    <cellStyle name="Comma 11 12 8" xfId="285"/>
    <cellStyle name="Comma 11 12 9" xfId="286"/>
    <cellStyle name="Comma 11 13" xfId="287"/>
    <cellStyle name="Comma 11 14" xfId="288"/>
    <cellStyle name="Comma 11 15" xfId="289"/>
    <cellStyle name="Comma 11 16" xfId="290"/>
    <cellStyle name="Comma 11 17" xfId="291"/>
    <cellStyle name="Comma 11 18" xfId="292"/>
    <cellStyle name="Comma 11 19" xfId="293"/>
    <cellStyle name="Comma 11 2" xfId="294"/>
    <cellStyle name="Comma 11 2 10" xfId="295"/>
    <cellStyle name="Comma 11 2 11" xfId="296"/>
    <cellStyle name="Comma 11 2 12" xfId="297"/>
    <cellStyle name="Comma 11 2 13" xfId="298"/>
    <cellStyle name="Comma 11 2 14" xfId="299"/>
    <cellStyle name="Comma 11 2 15" xfId="300"/>
    <cellStyle name="Comma 11 2 16" xfId="301"/>
    <cellStyle name="Comma 11 2 17" xfId="302"/>
    <cellStyle name="Comma 11 2 18" xfId="303"/>
    <cellStyle name="Comma 11 2 19" xfId="304"/>
    <cellStyle name="Comma 11 2 2" xfId="305"/>
    <cellStyle name="Comma 11 2 20" xfId="306"/>
    <cellStyle name="Comma 11 2 21" xfId="307"/>
    <cellStyle name="Comma 11 2 22" xfId="308"/>
    <cellStyle name="Comma 11 2 23" xfId="309"/>
    <cellStyle name="Comma 11 2 3" xfId="310"/>
    <cellStyle name="Comma 11 2 4" xfId="311"/>
    <cellStyle name="Comma 11 2 5" xfId="312"/>
    <cellStyle name="Comma 11 2 6" xfId="313"/>
    <cellStyle name="Comma 11 2 7" xfId="314"/>
    <cellStyle name="Comma 11 2 8" xfId="315"/>
    <cellStyle name="Comma 11 2 9" xfId="316"/>
    <cellStyle name="Comma 11 20" xfId="317"/>
    <cellStyle name="Comma 11 21" xfId="318"/>
    <cellStyle name="Comma 11 22" xfId="319"/>
    <cellStyle name="Comma 11 23" xfId="320"/>
    <cellStyle name="Comma 11 24" xfId="321"/>
    <cellStyle name="Comma 11 25" xfId="322"/>
    <cellStyle name="Comma 11 26" xfId="323"/>
    <cellStyle name="Comma 11 27" xfId="324"/>
    <cellStyle name="Comma 11 28" xfId="325"/>
    <cellStyle name="Comma 11 29" xfId="326"/>
    <cellStyle name="Comma 11 3" xfId="327"/>
    <cellStyle name="Comma 11 3 10" xfId="328"/>
    <cellStyle name="Comma 11 3 11" xfId="329"/>
    <cellStyle name="Comma 11 3 12" xfId="330"/>
    <cellStyle name="Comma 11 3 13" xfId="331"/>
    <cellStyle name="Comma 11 3 14" xfId="332"/>
    <cellStyle name="Comma 11 3 15" xfId="333"/>
    <cellStyle name="Comma 11 3 16" xfId="334"/>
    <cellStyle name="Comma 11 3 17" xfId="335"/>
    <cellStyle name="Comma 11 3 18" xfId="336"/>
    <cellStyle name="Comma 11 3 19" xfId="337"/>
    <cellStyle name="Comma 11 3 2" xfId="338"/>
    <cellStyle name="Comma 11 3 20" xfId="339"/>
    <cellStyle name="Comma 11 3 21" xfId="340"/>
    <cellStyle name="Comma 11 3 22" xfId="341"/>
    <cellStyle name="Comma 11 3 23" xfId="342"/>
    <cellStyle name="Comma 11 3 3" xfId="343"/>
    <cellStyle name="Comma 11 3 4" xfId="344"/>
    <cellStyle name="Comma 11 3 5" xfId="345"/>
    <cellStyle name="Comma 11 3 6" xfId="346"/>
    <cellStyle name="Comma 11 3 7" xfId="347"/>
    <cellStyle name="Comma 11 3 8" xfId="348"/>
    <cellStyle name="Comma 11 3 9" xfId="349"/>
    <cellStyle name="Comma 11 30" xfId="350"/>
    <cellStyle name="Comma 11 31" xfId="351"/>
    <cellStyle name="Comma 11 32" xfId="352"/>
    <cellStyle name="Comma 11 33" xfId="353"/>
    <cellStyle name="Comma 11 34" xfId="354"/>
    <cellStyle name="Comma 11 35" xfId="355"/>
    <cellStyle name="Comma 11 36" xfId="356"/>
    <cellStyle name="Comma 11 37" xfId="357"/>
    <cellStyle name="Comma 11 38" xfId="358"/>
    <cellStyle name="Comma 11 4" xfId="359"/>
    <cellStyle name="Comma 11 4 10" xfId="360"/>
    <cellStyle name="Comma 11 4 11" xfId="361"/>
    <cellStyle name="Comma 11 4 12" xfId="362"/>
    <cellStyle name="Comma 11 4 13" xfId="363"/>
    <cellStyle name="Comma 11 4 14" xfId="364"/>
    <cellStyle name="Comma 11 4 15" xfId="365"/>
    <cellStyle name="Comma 11 4 16" xfId="366"/>
    <cellStyle name="Comma 11 4 17" xfId="367"/>
    <cellStyle name="Comma 11 4 18" xfId="368"/>
    <cellStyle name="Comma 11 4 19" xfId="369"/>
    <cellStyle name="Comma 11 4 2" xfId="370"/>
    <cellStyle name="Comma 11 4 20" xfId="371"/>
    <cellStyle name="Comma 11 4 21" xfId="372"/>
    <cellStyle name="Comma 11 4 22" xfId="373"/>
    <cellStyle name="Comma 11 4 3" xfId="374"/>
    <cellStyle name="Comma 11 4 4" xfId="375"/>
    <cellStyle name="Comma 11 4 5" xfId="376"/>
    <cellStyle name="Comma 11 4 6" xfId="377"/>
    <cellStyle name="Comma 11 4 7" xfId="378"/>
    <cellStyle name="Comma 11 4 8" xfId="379"/>
    <cellStyle name="Comma 11 4 9" xfId="380"/>
    <cellStyle name="Comma 11 5" xfId="381"/>
    <cellStyle name="Comma 11 6" xfId="382"/>
    <cellStyle name="Comma 11 7" xfId="383"/>
    <cellStyle name="Comma 11 7 10" xfId="384"/>
    <cellStyle name="Comma 11 7 11" xfId="385"/>
    <cellStyle name="Comma 11 7 12" xfId="386"/>
    <cellStyle name="Comma 11 7 13" xfId="387"/>
    <cellStyle name="Comma 11 7 14" xfId="388"/>
    <cellStyle name="Comma 11 7 15" xfId="389"/>
    <cellStyle name="Comma 11 7 16" xfId="390"/>
    <cellStyle name="Comma 11 7 17" xfId="391"/>
    <cellStyle name="Comma 11 7 18" xfId="392"/>
    <cellStyle name="Comma 11 7 19" xfId="393"/>
    <cellStyle name="Comma 11 7 2" xfId="394"/>
    <cellStyle name="Comma 11 7 20" xfId="395"/>
    <cellStyle name="Comma 11 7 21" xfId="396"/>
    <cellStyle name="Comma 11 7 22" xfId="397"/>
    <cellStyle name="Comma 11 7 3" xfId="398"/>
    <cellStyle name="Comma 11 7 4" xfId="399"/>
    <cellStyle name="Comma 11 7 5" xfId="400"/>
    <cellStyle name="Comma 11 7 6" xfId="401"/>
    <cellStyle name="Comma 11 7 7" xfId="402"/>
    <cellStyle name="Comma 11 7 8" xfId="403"/>
    <cellStyle name="Comma 11 7 9" xfId="404"/>
    <cellStyle name="Comma 11 8" xfId="405"/>
    <cellStyle name="Comma 11 9" xfId="406"/>
    <cellStyle name="Comma 12" xfId="407"/>
    <cellStyle name="Comma 12 10" xfId="408"/>
    <cellStyle name="Comma 12 10 2" xfId="409"/>
    <cellStyle name="Comma 12 11" xfId="410"/>
    <cellStyle name="Comma 12 12" xfId="411"/>
    <cellStyle name="Comma 12 13" xfId="412"/>
    <cellStyle name="Comma 12 14" xfId="413"/>
    <cellStyle name="Comma 12 15" xfId="414"/>
    <cellStyle name="Comma 12 16" xfId="415"/>
    <cellStyle name="Comma 12 17" xfId="416"/>
    <cellStyle name="Comma 12 18" xfId="417"/>
    <cellStyle name="Comma 12 19" xfId="418"/>
    <cellStyle name="Comma 12 2" xfId="419"/>
    <cellStyle name="Comma 12 2 10" xfId="420"/>
    <cellStyle name="Comma 12 2 11" xfId="421"/>
    <cellStyle name="Comma 12 2 12" xfId="422"/>
    <cellStyle name="Comma 12 2 13" xfId="423"/>
    <cellStyle name="Comma 12 2 14" xfId="424"/>
    <cellStyle name="Comma 12 2 15" xfId="425"/>
    <cellStyle name="Comma 12 2 16" xfId="426"/>
    <cellStyle name="Comma 12 2 17" xfId="427"/>
    <cellStyle name="Comma 12 2 18" xfId="428"/>
    <cellStyle name="Comma 12 2 19" xfId="429"/>
    <cellStyle name="Comma 12 2 2" xfId="430"/>
    <cellStyle name="Comma 12 2 20" xfId="431"/>
    <cellStyle name="Comma 12 2 21" xfId="432"/>
    <cellStyle name="Comma 12 2 22" xfId="433"/>
    <cellStyle name="Comma 12 2 3" xfId="434"/>
    <cellStyle name="Comma 12 2 4" xfId="435"/>
    <cellStyle name="Comma 12 2 5" xfId="436"/>
    <cellStyle name="Comma 12 2 6" xfId="437"/>
    <cellStyle name="Comma 12 2 7" xfId="438"/>
    <cellStyle name="Comma 12 2 8" xfId="439"/>
    <cellStyle name="Comma 12 2 9" xfId="440"/>
    <cellStyle name="Comma 12 20" xfId="441"/>
    <cellStyle name="Comma 12 21" xfId="442"/>
    <cellStyle name="Comma 12 22" xfId="443"/>
    <cellStyle name="Comma 12 23" xfId="444"/>
    <cellStyle name="Comma 12 24" xfId="445"/>
    <cellStyle name="Comma 12 25" xfId="446"/>
    <cellStyle name="Comma 12 26" xfId="447"/>
    <cellStyle name="Comma 12 27" xfId="448"/>
    <cellStyle name="Comma 12 28" xfId="449"/>
    <cellStyle name="Comma 12 29" xfId="450"/>
    <cellStyle name="Comma 12 3" xfId="451"/>
    <cellStyle name="Comma 12 3 10" xfId="452"/>
    <cellStyle name="Comma 12 3 11" xfId="453"/>
    <cellStyle name="Comma 12 3 12" xfId="454"/>
    <cellStyle name="Comma 12 3 13" xfId="455"/>
    <cellStyle name="Comma 12 3 14" xfId="456"/>
    <cellStyle name="Comma 12 3 15" xfId="457"/>
    <cellStyle name="Comma 12 3 16" xfId="458"/>
    <cellStyle name="Comma 12 3 17" xfId="459"/>
    <cellStyle name="Comma 12 3 18" xfId="460"/>
    <cellStyle name="Comma 12 3 19" xfId="461"/>
    <cellStyle name="Comma 12 3 2" xfId="462"/>
    <cellStyle name="Comma 12 3 20" xfId="463"/>
    <cellStyle name="Comma 12 3 21" xfId="464"/>
    <cellStyle name="Comma 12 3 22" xfId="465"/>
    <cellStyle name="Comma 12 3 3" xfId="466"/>
    <cellStyle name="Comma 12 3 4" xfId="467"/>
    <cellStyle name="Comma 12 3 5" xfId="468"/>
    <cellStyle name="Comma 12 3 6" xfId="469"/>
    <cellStyle name="Comma 12 3 7" xfId="470"/>
    <cellStyle name="Comma 12 3 8" xfId="471"/>
    <cellStyle name="Comma 12 3 9" xfId="472"/>
    <cellStyle name="Comma 12 30" xfId="473"/>
    <cellStyle name="Comma 12 31" xfId="474"/>
    <cellStyle name="Comma 12 32" xfId="475"/>
    <cellStyle name="Comma 12 33" xfId="476"/>
    <cellStyle name="Comma 12 34" xfId="477"/>
    <cellStyle name="Comma 12 35" xfId="478"/>
    <cellStyle name="Comma 12 36" xfId="479"/>
    <cellStyle name="Comma 12 37" xfId="480"/>
    <cellStyle name="Comma 12 38" xfId="481"/>
    <cellStyle name="Comma 12 4" xfId="482"/>
    <cellStyle name="Comma 12 4 10" xfId="483"/>
    <cellStyle name="Comma 12 4 11" xfId="484"/>
    <cellStyle name="Comma 12 4 12" xfId="485"/>
    <cellStyle name="Comma 12 4 13" xfId="486"/>
    <cellStyle name="Comma 12 4 14" xfId="487"/>
    <cellStyle name="Comma 12 4 15" xfId="488"/>
    <cellStyle name="Comma 12 4 16" xfId="489"/>
    <cellStyle name="Comma 12 4 17" xfId="490"/>
    <cellStyle name="Comma 12 4 18" xfId="491"/>
    <cellStyle name="Comma 12 4 19" xfId="492"/>
    <cellStyle name="Comma 12 4 2" xfId="493"/>
    <cellStyle name="Comma 12 4 20" xfId="494"/>
    <cellStyle name="Comma 12 4 21" xfId="495"/>
    <cellStyle name="Comma 12 4 22" xfId="496"/>
    <cellStyle name="Comma 12 4 3" xfId="497"/>
    <cellStyle name="Comma 12 4 4" xfId="498"/>
    <cellStyle name="Comma 12 4 5" xfId="499"/>
    <cellStyle name="Comma 12 4 6" xfId="500"/>
    <cellStyle name="Comma 12 4 7" xfId="501"/>
    <cellStyle name="Comma 12 4 8" xfId="502"/>
    <cellStyle name="Comma 12 4 9" xfId="503"/>
    <cellStyle name="Comma 12 5" xfId="504"/>
    <cellStyle name="Comma 12 5 10" xfId="505"/>
    <cellStyle name="Comma 12 5 11" xfId="506"/>
    <cellStyle name="Comma 12 5 12" xfId="507"/>
    <cellStyle name="Comma 12 5 13" xfId="508"/>
    <cellStyle name="Comma 12 5 14" xfId="509"/>
    <cellStyle name="Comma 12 5 15" xfId="510"/>
    <cellStyle name="Comma 12 5 16" xfId="511"/>
    <cellStyle name="Comma 12 5 17" xfId="512"/>
    <cellStyle name="Comma 12 5 18" xfId="513"/>
    <cellStyle name="Comma 12 5 19" xfId="514"/>
    <cellStyle name="Comma 12 5 2" xfId="515"/>
    <cellStyle name="Comma 12 5 20" xfId="516"/>
    <cellStyle name="Comma 12 5 21" xfId="517"/>
    <cellStyle name="Comma 12 5 22" xfId="518"/>
    <cellStyle name="Comma 12 5 3" xfId="519"/>
    <cellStyle name="Comma 12 5 4" xfId="520"/>
    <cellStyle name="Comma 12 5 5" xfId="521"/>
    <cellStyle name="Comma 12 5 6" xfId="522"/>
    <cellStyle name="Comma 12 5 7" xfId="523"/>
    <cellStyle name="Comma 12 5 8" xfId="524"/>
    <cellStyle name="Comma 12 5 9" xfId="525"/>
    <cellStyle name="Comma 12 6" xfId="526"/>
    <cellStyle name="Comma 12 6 10" xfId="527"/>
    <cellStyle name="Comma 12 6 11" xfId="528"/>
    <cellStyle name="Comma 12 6 12" xfId="529"/>
    <cellStyle name="Comma 12 6 13" xfId="530"/>
    <cellStyle name="Comma 12 6 14" xfId="531"/>
    <cellStyle name="Comma 12 6 15" xfId="532"/>
    <cellStyle name="Comma 12 6 16" xfId="533"/>
    <cellStyle name="Comma 12 6 17" xfId="534"/>
    <cellStyle name="Comma 12 6 18" xfId="535"/>
    <cellStyle name="Comma 12 6 19" xfId="536"/>
    <cellStyle name="Comma 12 6 2" xfId="537"/>
    <cellStyle name="Comma 12 6 20" xfId="538"/>
    <cellStyle name="Comma 12 6 21" xfId="539"/>
    <cellStyle name="Comma 12 6 22" xfId="540"/>
    <cellStyle name="Comma 12 6 3" xfId="541"/>
    <cellStyle name="Comma 12 6 4" xfId="542"/>
    <cellStyle name="Comma 12 6 5" xfId="543"/>
    <cellStyle name="Comma 12 6 6" xfId="544"/>
    <cellStyle name="Comma 12 6 7" xfId="545"/>
    <cellStyle name="Comma 12 6 8" xfId="546"/>
    <cellStyle name="Comma 12 6 9" xfId="547"/>
    <cellStyle name="Comma 12 7" xfId="548"/>
    <cellStyle name="Comma 12 7 10" xfId="549"/>
    <cellStyle name="Comma 12 7 11" xfId="550"/>
    <cellStyle name="Comma 12 7 12" xfId="551"/>
    <cellStyle name="Comma 12 7 13" xfId="552"/>
    <cellStyle name="Comma 12 7 14" xfId="553"/>
    <cellStyle name="Comma 12 7 15" xfId="554"/>
    <cellStyle name="Comma 12 7 16" xfId="555"/>
    <cellStyle name="Comma 12 7 17" xfId="556"/>
    <cellStyle name="Comma 12 7 18" xfId="557"/>
    <cellStyle name="Comma 12 7 19" xfId="558"/>
    <cellStyle name="Comma 12 7 2" xfId="559"/>
    <cellStyle name="Comma 12 7 20" xfId="560"/>
    <cellStyle name="Comma 12 7 21" xfId="561"/>
    <cellStyle name="Comma 12 7 22" xfId="562"/>
    <cellStyle name="Comma 12 7 3" xfId="563"/>
    <cellStyle name="Comma 12 7 4" xfId="564"/>
    <cellStyle name="Comma 12 7 5" xfId="565"/>
    <cellStyle name="Comma 12 7 6" xfId="566"/>
    <cellStyle name="Comma 12 7 7" xfId="567"/>
    <cellStyle name="Comma 12 7 8" xfId="568"/>
    <cellStyle name="Comma 12 7 9" xfId="569"/>
    <cellStyle name="Comma 12 8" xfId="570"/>
    <cellStyle name="Comma 12 9" xfId="571"/>
    <cellStyle name="Comma 13" xfId="572"/>
    <cellStyle name="Comma 13 10" xfId="573"/>
    <cellStyle name="Comma 13 11" xfId="574"/>
    <cellStyle name="Comma 13 12" xfId="575"/>
    <cellStyle name="Comma 13 13" xfId="576"/>
    <cellStyle name="Comma 13 2" xfId="577"/>
    <cellStyle name="Comma 13 3" xfId="578"/>
    <cellStyle name="Comma 13 4" xfId="579"/>
    <cellStyle name="Comma 13 5" xfId="580"/>
    <cellStyle name="Comma 13 6" xfId="581"/>
    <cellStyle name="Comma 13 7" xfId="582"/>
    <cellStyle name="Comma 13 8" xfId="583"/>
    <cellStyle name="Comma 13 9" xfId="584"/>
    <cellStyle name="Comma 14" xfId="585"/>
    <cellStyle name="Comma 14 10" xfId="586"/>
    <cellStyle name="Comma 14 11" xfId="587"/>
    <cellStyle name="Comma 14 11 10" xfId="588"/>
    <cellStyle name="Comma 14 11 11" xfId="589"/>
    <cellStyle name="Comma 14 11 12" xfId="590"/>
    <cellStyle name="Comma 14 11 13" xfId="591"/>
    <cellStyle name="Comma 14 11 14" xfId="592"/>
    <cellStyle name="Comma 14 11 15" xfId="593"/>
    <cellStyle name="Comma 14 11 16" xfId="594"/>
    <cellStyle name="Comma 14 11 17" xfId="595"/>
    <cellStyle name="Comma 14 11 18" xfId="596"/>
    <cellStyle name="Comma 14 11 19" xfId="597"/>
    <cellStyle name="Comma 14 11 2" xfId="598"/>
    <cellStyle name="Comma 14 11 20" xfId="599"/>
    <cellStyle name="Comma 14 11 21" xfId="600"/>
    <cellStyle name="Comma 14 11 22" xfId="601"/>
    <cellStyle name="Comma 14 11 3" xfId="602"/>
    <cellStyle name="Comma 14 11 4" xfId="603"/>
    <cellStyle name="Comma 14 11 5" xfId="604"/>
    <cellStyle name="Comma 14 11 6" xfId="605"/>
    <cellStyle name="Comma 14 11 7" xfId="606"/>
    <cellStyle name="Comma 14 11 8" xfId="607"/>
    <cellStyle name="Comma 14 11 9" xfId="608"/>
    <cellStyle name="Comma 14 12" xfId="609"/>
    <cellStyle name="Comma 14 12 10" xfId="610"/>
    <cellStyle name="Comma 14 12 11" xfId="611"/>
    <cellStyle name="Comma 14 12 12" xfId="612"/>
    <cellStyle name="Comma 14 12 13" xfId="613"/>
    <cellStyle name="Comma 14 12 14" xfId="614"/>
    <cellStyle name="Comma 14 12 15" xfId="615"/>
    <cellStyle name="Comma 14 12 16" xfId="616"/>
    <cellStyle name="Comma 14 12 17" xfId="617"/>
    <cellStyle name="Comma 14 12 18" xfId="618"/>
    <cellStyle name="Comma 14 12 19" xfId="619"/>
    <cellStyle name="Comma 14 12 2" xfId="620"/>
    <cellStyle name="Comma 14 12 20" xfId="621"/>
    <cellStyle name="Comma 14 12 21" xfId="622"/>
    <cellStyle name="Comma 14 12 22" xfId="623"/>
    <cellStyle name="Comma 14 12 3" xfId="624"/>
    <cellStyle name="Comma 14 12 4" xfId="625"/>
    <cellStyle name="Comma 14 12 5" xfId="626"/>
    <cellStyle name="Comma 14 12 6" xfId="627"/>
    <cellStyle name="Comma 14 12 7" xfId="628"/>
    <cellStyle name="Comma 14 12 8" xfId="629"/>
    <cellStyle name="Comma 14 12 9" xfId="630"/>
    <cellStyle name="Comma 14 13" xfId="631"/>
    <cellStyle name="Comma 14 14" xfId="632"/>
    <cellStyle name="Comma 14 15" xfId="633"/>
    <cellStyle name="Comma 14 16" xfId="634"/>
    <cellStyle name="Comma 14 17" xfId="635"/>
    <cellStyle name="Comma 14 18" xfId="636"/>
    <cellStyle name="Comma 14 19" xfId="637"/>
    <cellStyle name="Comma 14 2" xfId="638"/>
    <cellStyle name="Comma 14 2 10" xfId="639"/>
    <cellStyle name="Comma 14 2 11" xfId="640"/>
    <cellStyle name="Comma 14 2 12" xfId="641"/>
    <cellStyle name="Comma 14 2 13" xfId="642"/>
    <cellStyle name="Comma 14 2 14" xfId="643"/>
    <cellStyle name="Comma 14 2 15" xfId="644"/>
    <cellStyle name="Comma 14 2 16" xfId="645"/>
    <cellStyle name="Comma 14 2 17" xfId="646"/>
    <cellStyle name="Comma 14 2 18" xfId="647"/>
    <cellStyle name="Comma 14 2 19" xfId="648"/>
    <cellStyle name="Comma 14 2 2" xfId="649"/>
    <cellStyle name="Comma 14 2 20" xfId="650"/>
    <cellStyle name="Comma 14 2 21" xfId="651"/>
    <cellStyle name="Comma 14 2 22" xfId="652"/>
    <cellStyle name="Comma 14 2 3" xfId="653"/>
    <cellStyle name="Comma 14 2 4" xfId="654"/>
    <cellStyle name="Comma 14 2 5" xfId="655"/>
    <cellStyle name="Comma 14 2 6" xfId="656"/>
    <cellStyle name="Comma 14 2 7" xfId="657"/>
    <cellStyle name="Comma 14 2 8" xfId="658"/>
    <cellStyle name="Comma 14 2 9" xfId="659"/>
    <cellStyle name="Comma 14 20" xfId="660"/>
    <cellStyle name="Comma 14 21" xfId="661"/>
    <cellStyle name="Comma 14 22" xfId="662"/>
    <cellStyle name="Comma 14 23" xfId="663"/>
    <cellStyle name="Comma 14 24" xfId="664"/>
    <cellStyle name="Comma 14 25" xfId="665"/>
    <cellStyle name="Comma 14 26" xfId="666"/>
    <cellStyle name="Comma 14 27" xfId="667"/>
    <cellStyle name="Comma 14 28" xfId="668"/>
    <cellStyle name="Comma 14 29" xfId="669"/>
    <cellStyle name="Comma 14 3" xfId="670"/>
    <cellStyle name="Comma 14 3 10" xfId="671"/>
    <cellStyle name="Comma 14 3 11" xfId="672"/>
    <cellStyle name="Comma 14 3 12" xfId="673"/>
    <cellStyle name="Comma 14 3 13" xfId="674"/>
    <cellStyle name="Comma 14 3 14" xfId="675"/>
    <cellStyle name="Comma 14 3 15" xfId="676"/>
    <cellStyle name="Comma 14 3 16" xfId="677"/>
    <cellStyle name="Comma 14 3 17" xfId="678"/>
    <cellStyle name="Comma 14 3 18" xfId="679"/>
    <cellStyle name="Comma 14 3 19" xfId="680"/>
    <cellStyle name="Comma 14 3 2" xfId="681"/>
    <cellStyle name="Comma 14 3 20" xfId="682"/>
    <cellStyle name="Comma 14 3 21" xfId="683"/>
    <cellStyle name="Comma 14 3 22" xfId="684"/>
    <cellStyle name="Comma 14 3 3" xfId="685"/>
    <cellStyle name="Comma 14 3 4" xfId="686"/>
    <cellStyle name="Comma 14 3 5" xfId="687"/>
    <cellStyle name="Comma 14 3 6" xfId="688"/>
    <cellStyle name="Comma 14 3 7" xfId="689"/>
    <cellStyle name="Comma 14 3 8" xfId="690"/>
    <cellStyle name="Comma 14 3 9" xfId="691"/>
    <cellStyle name="Comma 14 30" xfId="692"/>
    <cellStyle name="Comma 14 31" xfId="693"/>
    <cellStyle name="Comma 14 32" xfId="694"/>
    <cellStyle name="Comma 14 33" xfId="695"/>
    <cellStyle name="Comma 14 34" xfId="696"/>
    <cellStyle name="Comma 14 35" xfId="697"/>
    <cellStyle name="Comma 14 36" xfId="698"/>
    <cellStyle name="Comma 14 37" xfId="699"/>
    <cellStyle name="Comma 14 38" xfId="700"/>
    <cellStyle name="Comma 14 4" xfId="701"/>
    <cellStyle name="Comma 14 4 10" xfId="702"/>
    <cellStyle name="Comma 14 4 11" xfId="703"/>
    <cellStyle name="Comma 14 4 12" xfId="704"/>
    <cellStyle name="Comma 14 4 13" xfId="705"/>
    <cellStyle name="Comma 14 4 14" xfId="706"/>
    <cellStyle name="Comma 14 4 15" xfId="707"/>
    <cellStyle name="Comma 14 4 16" xfId="708"/>
    <cellStyle name="Comma 14 4 17" xfId="709"/>
    <cellStyle name="Comma 14 4 18" xfId="710"/>
    <cellStyle name="Comma 14 4 19" xfId="711"/>
    <cellStyle name="Comma 14 4 2" xfId="712"/>
    <cellStyle name="Comma 14 4 20" xfId="713"/>
    <cellStyle name="Comma 14 4 21" xfId="714"/>
    <cellStyle name="Comma 14 4 22" xfId="715"/>
    <cellStyle name="Comma 14 4 3" xfId="716"/>
    <cellStyle name="Comma 14 4 4" xfId="717"/>
    <cellStyle name="Comma 14 4 5" xfId="718"/>
    <cellStyle name="Comma 14 4 6" xfId="719"/>
    <cellStyle name="Comma 14 4 7" xfId="720"/>
    <cellStyle name="Comma 14 4 8" xfId="721"/>
    <cellStyle name="Comma 14 4 9" xfId="722"/>
    <cellStyle name="Comma 14 5" xfId="723"/>
    <cellStyle name="Comma 14 6" xfId="724"/>
    <cellStyle name="Comma 14 7" xfId="725"/>
    <cellStyle name="Comma 14 7 10" xfId="726"/>
    <cellStyle name="Comma 14 7 11" xfId="727"/>
    <cellStyle name="Comma 14 7 12" xfId="728"/>
    <cellStyle name="Comma 14 7 13" xfId="729"/>
    <cellStyle name="Comma 14 7 14" xfId="730"/>
    <cellStyle name="Comma 14 7 15" xfId="731"/>
    <cellStyle name="Comma 14 7 16" xfId="732"/>
    <cellStyle name="Comma 14 7 17" xfId="733"/>
    <cellStyle name="Comma 14 7 18" xfId="734"/>
    <cellStyle name="Comma 14 7 19" xfId="735"/>
    <cellStyle name="Comma 14 7 2" xfId="736"/>
    <cellStyle name="Comma 14 7 20" xfId="737"/>
    <cellStyle name="Comma 14 7 21" xfId="738"/>
    <cellStyle name="Comma 14 7 22" xfId="739"/>
    <cellStyle name="Comma 14 7 3" xfId="740"/>
    <cellStyle name="Comma 14 7 4" xfId="741"/>
    <cellStyle name="Comma 14 7 5" xfId="742"/>
    <cellStyle name="Comma 14 7 6" xfId="743"/>
    <cellStyle name="Comma 14 7 7" xfId="744"/>
    <cellStyle name="Comma 14 7 8" xfId="745"/>
    <cellStyle name="Comma 14 7 9" xfId="746"/>
    <cellStyle name="Comma 14 8" xfId="747"/>
    <cellStyle name="Comma 14 9" xfId="748"/>
    <cellStyle name="Comma 15" xfId="749"/>
    <cellStyle name="Comma 15 10" xfId="750"/>
    <cellStyle name="Comma 15 10 10" xfId="751"/>
    <cellStyle name="Comma 15 10 11" xfId="752"/>
    <cellStyle name="Comma 15 10 12" xfId="753"/>
    <cellStyle name="Comma 15 10 13" xfId="754"/>
    <cellStyle name="Comma 15 10 14" xfId="755"/>
    <cellStyle name="Comma 15 10 15" xfId="756"/>
    <cellStyle name="Comma 15 10 16" xfId="757"/>
    <cellStyle name="Comma 15 10 17" xfId="758"/>
    <cellStyle name="Comma 15 10 18" xfId="759"/>
    <cellStyle name="Comma 15 10 19" xfId="760"/>
    <cellStyle name="Comma 15 10 2" xfId="761"/>
    <cellStyle name="Comma 15 10 20" xfId="762"/>
    <cellStyle name="Comma 15 10 21" xfId="763"/>
    <cellStyle name="Comma 15 10 22" xfId="764"/>
    <cellStyle name="Comma 15 10 3" xfId="765"/>
    <cellStyle name="Comma 15 10 4" xfId="766"/>
    <cellStyle name="Comma 15 10 5" xfId="767"/>
    <cellStyle name="Comma 15 10 6" xfId="768"/>
    <cellStyle name="Comma 15 10 7" xfId="769"/>
    <cellStyle name="Comma 15 10 8" xfId="770"/>
    <cellStyle name="Comma 15 10 9" xfId="771"/>
    <cellStyle name="Comma 15 11" xfId="772"/>
    <cellStyle name="Comma 15 11 10" xfId="773"/>
    <cellStyle name="Comma 15 11 11" xfId="774"/>
    <cellStyle name="Comma 15 11 12" xfId="775"/>
    <cellStyle name="Comma 15 11 13" xfId="776"/>
    <cellStyle name="Comma 15 11 14" xfId="777"/>
    <cellStyle name="Comma 15 11 15" xfId="778"/>
    <cellStyle name="Comma 15 11 16" xfId="779"/>
    <cellStyle name="Comma 15 11 17" xfId="780"/>
    <cellStyle name="Comma 15 11 18" xfId="781"/>
    <cellStyle name="Comma 15 11 19" xfId="782"/>
    <cellStyle name="Comma 15 11 2" xfId="783"/>
    <cellStyle name="Comma 15 11 20" xfId="784"/>
    <cellStyle name="Comma 15 11 21" xfId="785"/>
    <cellStyle name="Comma 15 11 22" xfId="786"/>
    <cellStyle name="Comma 15 11 3" xfId="787"/>
    <cellStyle name="Comma 15 11 4" xfId="788"/>
    <cellStyle name="Comma 15 11 5" xfId="789"/>
    <cellStyle name="Comma 15 11 6" xfId="790"/>
    <cellStyle name="Comma 15 11 7" xfId="791"/>
    <cellStyle name="Comma 15 11 8" xfId="792"/>
    <cellStyle name="Comma 15 11 9" xfId="793"/>
    <cellStyle name="Comma 15 12" xfId="794"/>
    <cellStyle name="Comma 15 12 10" xfId="795"/>
    <cellStyle name="Comma 15 12 11" xfId="796"/>
    <cellStyle name="Comma 15 12 12" xfId="797"/>
    <cellStyle name="Comma 15 12 13" xfId="798"/>
    <cellStyle name="Comma 15 12 14" xfId="799"/>
    <cellStyle name="Comma 15 12 15" xfId="800"/>
    <cellStyle name="Comma 15 12 16" xfId="801"/>
    <cellStyle name="Comma 15 12 17" xfId="802"/>
    <cellStyle name="Comma 15 12 18" xfId="803"/>
    <cellStyle name="Comma 15 12 19" xfId="804"/>
    <cellStyle name="Comma 15 12 2" xfId="805"/>
    <cellStyle name="Comma 15 12 20" xfId="806"/>
    <cellStyle name="Comma 15 12 21" xfId="807"/>
    <cellStyle name="Comma 15 12 22" xfId="808"/>
    <cellStyle name="Comma 15 12 3" xfId="809"/>
    <cellStyle name="Comma 15 12 4" xfId="810"/>
    <cellStyle name="Comma 15 12 5" xfId="811"/>
    <cellStyle name="Comma 15 12 6" xfId="812"/>
    <cellStyle name="Comma 15 12 7" xfId="813"/>
    <cellStyle name="Comma 15 12 8" xfId="814"/>
    <cellStyle name="Comma 15 12 9" xfId="815"/>
    <cellStyle name="Comma 15 13" xfId="816"/>
    <cellStyle name="Comma 15 14" xfId="817"/>
    <cellStyle name="Comma 15 15" xfId="818"/>
    <cellStyle name="Comma 15 16" xfId="819"/>
    <cellStyle name="Comma 15 17" xfId="820"/>
    <cellStyle name="Comma 15 18" xfId="821"/>
    <cellStyle name="Comma 15 19" xfId="822"/>
    <cellStyle name="Comma 15 2" xfId="823"/>
    <cellStyle name="Comma 15 2 10" xfId="824"/>
    <cellStyle name="Comma 15 2 11" xfId="825"/>
    <cellStyle name="Comma 15 2 12" xfId="826"/>
    <cellStyle name="Comma 15 2 13" xfId="827"/>
    <cellStyle name="Comma 15 2 14" xfId="828"/>
    <cellStyle name="Comma 15 2 15" xfId="829"/>
    <cellStyle name="Comma 15 2 16" xfId="830"/>
    <cellStyle name="Comma 15 2 17" xfId="831"/>
    <cellStyle name="Comma 15 2 18" xfId="832"/>
    <cellStyle name="Comma 15 2 19" xfId="833"/>
    <cellStyle name="Comma 15 2 2" xfId="834"/>
    <cellStyle name="Comma 15 2 20" xfId="835"/>
    <cellStyle name="Comma 15 2 21" xfId="836"/>
    <cellStyle name="Comma 15 2 22" xfId="837"/>
    <cellStyle name="Comma 15 2 3" xfId="838"/>
    <cellStyle name="Comma 15 2 4" xfId="839"/>
    <cellStyle name="Comma 15 2 5" xfId="840"/>
    <cellStyle name="Comma 15 2 6" xfId="841"/>
    <cellStyle name="Comma 15 2 7" xfId="842"/>
    <cellStyle name="Comma 15 2 8" xfId="843"/>
    <cellStyle name="Comma 15 2 9" xfId="844"/>
    <cellStyle name="Comma 15 20" xfId="845"/>
    <cellStyle name="Comma 15 21" xfId="846"/>
    <cellStyle name="Comma 15 22" xfId="847"/>
    <cellStyle name="Comma 15 23" xfId="848"/>
    <cellStyle name="Comma 15 24" xfId="849"/>
    <cellStyle name="Comma 15 25" xfId="850"/>
    <cellStyle name="Comma 15 26" xfId="851"/>
    <cellStyle name="Comma 15 27" xfId="852"/>
    <cellStyle name="Comma 15 28" xfId="853"/>
    <cellStyle name="Comma 15 29" xfId="854"/>
    <cellStyle name="Comma 15 3" xfId="855"/>
    <cellStyle name="Comma 15 3 10" xfId="856"/>
    <cellStyle name="Comma 15 3 11" xfId="857"/>
    <cellStyle name="Comma 15 3 12" xfId="858"/>
    <cellStyle name="Comma 15 3 13" xfId="859"/>
    <cellStyle name="Comma 15 3 14" xfId="860"/>
    <cellStyle name="Comma 15 3 15" xfId="861"/>
    <cellStyle name="Comma 15 3 16" xfId="862"/>
    <cellStyle name="Comma 15 3 17" xfId="863"/>
    <cellStyle name="Comma 15 3 18" xfId="864"/>
    <cellStyle name="Comma 15 3 19" xfId="865"/>
    <cellStyle name="Comma 15 3 2" xfId="866"/>
    <cellStyle name="Comma 15 3 20" xfId="867"/>
    <cellStyle name="Comma 15 3 21" xfId="868"/>
    <cellStyle name="Comma 15 3 22" xfId="869"/>
    <cellStyle name="Comma 15 3 3" xfId="870"/>
    <cellStyle name="Comma 15 3 4" xfId="871"/>
    <cellStyle name="Comma 15 3 5" xfId="872"/>
    <cellStyle name="Comma 15 3 6" xfId="873"/>
    <cellStyle name="Comma 15 3 7" xfId="874"/>
    <cellStyle name="Comma 15 3 8" xfId="875"/>
    <cellStyle name="Comma 15 3 9" xfId="876"/>
    <cellStyle name="Comma 15 30" xfId="877"/>
    <cellStyle name="Comma 15 31" xfId="878"/>
    <cellStyle name="Comma 15 32" xfId="879"/>
    <cellStyle name="Comma 15 33" xfId="880"/>
    <cellStyle name="Comma 15 4" xfId="881"/>
    <cellStyle name="Comma 15 4 10" xfId="882"/>
    <cellStyle name="Comma 15 4 11" xfId="883"/>
    <cellStyle name="Comma 15 4 12" xfId="884"/>
    <cellStyle name="Comma 15 4 13" xfId="885"/>
    <cellStyle name="Comma 15 4 14" xfId="886"/>
    <cellStyle name="Comma 15 4 15" xfId="887"/>
    <cellStyle name="Comma 15 4 16" xfId="888"/>
    <cellStyle name="Comma 15 4 17" xfId="889"/>
    <cellStyle name="Comma 15 4 18" xfId="890"/>
    <cellStyle name="Comma 15 4 19" xfId="891"/>
    <cellStyle name="Comma 15 4 2" xfId="892"/>
    <cellStyle name="Comma 15 4 20" xfId="893"/>
    <cellStyle name="Comma 15 4 21" xfId="894"/>
    <cellStyle name="Comma 15 4 22" xfId="895"/>
    <cellStyle name="Comma 15 4 3" xfId="896"/>
    <cellStyle name="Comma 15 4 4" xfId="897"/>
    <cellStyle name="Comma 15 4 5" xfId="898"/>
    <cellStyle name="Comma 15 4 6" xfId="899"/>
    <cellStyle name="Comma 15 4 7" xfId="900"/>
    <cellStyle name="Comma 15 4 8" xfId="901"/>
    <cellStyle name="Comma 15 4 9" xfId="902"/>
    <cellStyle name="Comma 15 5" xfId="903"/>
    <cellStyle name="Comma 15 5 10" xfId="904"/>
    <cellStyle name="Comma 15 5 11" xfId="905"/>
    <cellStyle name="Comma 15 5 12" xfId="906"/>
    <cellStyle name="Comma 15 5 13" xfId="907"/>
    <cellStyle name="Comma 15 5 14" xfId="908"/>
    <cellStyle name="Comma 15 5 15" xfId="909"/>
    <cellStyle name="Comma 15 5 16" xfId="910"/>
    <cellStyle name="Comma 15 5 17" xfId="911"/>
    <cellStyle name="Comma 15 5 18" xfId="912"/>
    <cellStyle name="Comma 15 5 19" xfId="913"/>
    <cellStyle name="Comma 15 5 2" xfId="914"/>
    <cellStyle name="Comma 15 5 20" xfId="915"/>
    <cellStyle name="Comma 15 5 21" xfId="916"/>
    <cellStyle name="Comma 15 5 22" xfId="917"/>
    <cellStyle name="Comma 15 5 3" xfId="918"/>
    <cellStyle name="Comma 15 5 4" xfId="919"/>
    <cellStyle name="Comma 15 5 5" xfId="920"/>
    <cellStyle name="Comma 15 5 6" xfId="921"/>
    <cellStyle name="Comma 15 5 7" xfId="922"/>
    <cellStyle name="Comma 15 5 8" xfId="923"/>
    <cellStyle name="Comma 15 5 9" xfId="924"/>
    <cellStyle name="Comma 15 6" xfId="925"/>
    <cellStyle name="Comma 15 6 10" xfId="926"/>
    <cellStyle name="Comma 15 6 11" xfId="927"/>
    <cellStyle name="Comma 15 6 12" xfId="928"/>
    <cellStyle name="Comma 15 6 13" xfId="929"/>
    <cellStyle name="Comma 15 6 14" xfId="930"/>
    <cellStyle name="Comma 15 6 15" xfId="931"/>
    <cellStyle name="Comma 15 6 16" xfId="932"/>
    <cellStyle name="Comma 15 6 17" xfId="933"/>
    <cellStyle name="Comma 15 6 18" xfId="934"/>
    <cellStyle name="Comma 15 6 19" xfId="935"/>
    <cellStyle name="Comma 15 6 2" xfId="936"/>
    <cellStyle name="Comma 15 6 20" xfId="937"/>
    <cellStyle name="Comma 15 6 21" xfId="938"/>
    <cellStyle name="Comma 15 6 22" xfId="939"/>
    <cellStyle name="Comma 15 6 3" xfId="940"/>
    <cellStyle name="Comma 15 6 4" xfId="941"/>
    <cellStyle name="Comma 15 6 5" xfId="942"/>
    <cellStyle name="Comma 15 6 6" xfId="943"/>
    <cellStyle name="Comma 15 6 7" xfId="944"/>
    <cellStyle name="Comma 15 6 8" xfId="945"/>
    <cellStyle name="Comma 15 6 9" xfId="946"/>
    <cellStyle name="Comma 15 7" xfId="947"/>
    <cellStyle name="Comma 15 7 10" xfId="948"/>
    <cellStyle name="Comma 15 7 11" xfId="949"/>
    <cellStyle name="Comma 15 7 12" xfId="950"/>
    <cellStyle name="Comma 15 7 13" xfId="951"/>
    <cellStyle name="Comma 15 7 14" xfId="952"/>
    <cellStyle name="Comma 15 7 15" xfId="953"/>
    <cellStyle name="Comma 15 7 16" xfId="954"/>
    <cellStyle name="Comma 15 7 17" xfId="955"/>
    <cellStyle name="Comma 15 7 18" xfId="956"/>
    <cellStyle name="Comma 15 7 19" xfId="957"/>
    <cellStyle name="Comma 15 7 2" xfId="958"/>
    <cellStyle name="Comma 15 7 20" xfId="959"/>
    <cellStyle name="Comma 15 7 21" xfId="960"/>
    <cellStyle name="Comma 15 7 22" xfId="961"/>
    <cellStyle name="Comma 15 7 3" xfId="962"/>
    <cellStyle name="Comma 15 7 4" xfId="963"/>
    <cellStyle name="Comma 15 7 5" xfId="964"/>
    <cellStyle name="Comma 15 7 6" xfId="965"/>
    <cellStyle name="Comma 15 7 7" xfId="966"/>
    <cellStyle name="Comma 15 7 8" xfId="967"/>
    <cellStyle name="Comma 15 7 9" xfId="968"/>
    <cellStyle name="Comma 15 8" xfId="969"/>
    <cellStyle name="Comma 15 8 10" xfId="970"/>
    <cellStyle name="Comma 15 8 11" xfId="971"/>
    <cellStyle name="Comma 15 8 12" xfId="972"/>
    <cellStyle name="Comma 15 8 13" xfId="973"/>
    <cellStyle name="Comma 15 8 14" xfId="974"/>
    <cellStyle name="Comma 15 8 15" xfId="975"/>
    <cellStyle name="Comma 15 8 16" xfId="976"/>
    <cellStyle name="Comma 15 8 17" xfId="977"/>
    <cellStyle name="Comma 15 8 18" xfId="978"/>
    <cellStyle name="Comma 15 8 19" xfId="979"/>
    <cellStyle name="Comma 15 8 2" xfId="980"/>
    <cellStyle name="Comma 15 8 20" xfId="981"/>
    <cellStyle name="Comma 15 8 21" xfId="982"/>
    <cellStyle name="Comma 15 8 22" xfId="983"/>
    <cellStyle name="Comma 15 8 3" xfId="984"/>
    <cellStyle name="Comma 15 8 4" xfId="985"/>
    <cellStyle name="Comma 15 8 5" xfId="986"/>
    <cellStyle name="Comma 15 8 6" xfId="987"/>
    <cellStyle name="Comma 15 8 7" xfId="988"/>
    <cellStyle name="Comma 15 8 8" xfId="989"/>
    <cellStyle name="Comma 15 8 9" xfId="990"/>
    <cellStyle name="Comma 15 9" xfId="991"/>
    <cellStyle name="Comma 15 9 10" xfId="992"/>
    <cellStyle name="Comma 15 9 11" xfId="993"/>
    <cellStyle name="Comma 15 9 12" xfId="994"/>
    <cellStyle name="Comma 15 9 13" xfId="995"/>
    <cellStyle name="Comma 15 9 14" xfId="996"/>
    <cellStyle name="Comma 15 9 15" xfId="997"/>
    <cellStyle name="Comma 15 9 16" xfId="998"/>
    <cellStyle name="Comma 15 9 17" xfId="999"/>
    <cellStyle name="Comma 15 9 18" xfId="1000"/>
    <cellStyle name="Comma 15 9 19" xfId="1001"/>
    <cellStyle name="Comma 15 9 2" xfId="1002"/>
    <cellStyle name="Comma 15 9 20" xfId="1003"/>
    <cellStyle name="Comma 15 9 21" xfId="1004"/>
    <cellStyle name="Comma 15 9 22" xfId="1005"/>
    <cellStyle name="Comma 15 9 3" xfId="1006"/>
    <cellStyle name="Comma 15 9 4" xfId="1007"/>
    <cellStyle name="Comma 15 9 5" xfId="1008"/>
    <cellStyle name="Comma 15 9 6" xfId="1009"/>
    <cellStyle name="Comma 15 9 7" xfId="1010"/>
    <cellStyle name="Comma 15 9 8" xfId="1011"/>
    <cellStyle name="Comma 15 9 9" xfId="1012"/>
    <cellStyle name="Comma 16" xfId="1013"/>
    <cellStyle name="Comma 16 10" xfId="1014"/>
    <cellStyle name="Comma 16 11" xfId="1015"/>
    <cellStyle name="Comma 16 11 10" xfId="1016"/>
    <cellStyle name="Comma 16 11 11" xfId="1017"/>
    <cellStyle name="Comma 16 11 12" xfId="1018"/>
    <cellStyle name="Comma 16 11 13" xfId="1019"/>
    <cellStyle name="Comma 16 11 14" xfId="1020"/>
    <cellStyle name="Comma 16 11 15" xfId="1021"/>
    <cellStyle name="Comma 16 11 16" xfId="1022"/>
    <cellStyle name="Comma 16 11 17" xfId="1023"/>
    <cellStyle name="Comma 16 11 18" xfId="1024"/>
    <cellStyle name="Comma 16 11 19" xfId="1025"/>
    <cellStyle name="Comma 16 11 2" xfId="1026"/>
    <cellStyle name="Comma 16 11 20" xfId="1027"/>
    <cellStyle name="Comma 16 11 21" xfId="1028"/>
    <cellStyle name="Comma 16 11 22" xfId="1029"/>
    <cellStyle name="Comma 16 11 3" xfId="1030"/>
    <cellStyle name="Comma 16 11 4" xfId="1031"/>
    <cellStyle name="Comma 16 11 5" xfId="1032"/>
    <cellStyle name="Comma 16 11 6" xfId="1033"/>
    <cellStyle name="Comma 16 11 7" xfId="1034"/>
    <cellStyle name="Comma 16 11 8" xfId="1035"/>
    <cellStyle name="Comma 16 11 9" xfId="1036"/>
    <cellStyle name="Comma 16 12" xfId="1037"/>
    <cellStyle name="Comma 16 12 10" xfId="1038"/>
    <cellStyle name="Comma 16 12 11" xfId="1039"/>
    <cellStyle name="Comma 16 12 12" xfId="1040"/>
    <cellStyle name="Comma 16 12 13" xfId="1041"/>
    <cellStyle name="Comma 16 12 14" xfId="1042"/>
    <cellStyle name="Comma 16 12 15" xfId="1043"/>
    <cellStyle name="Comma 16 12 16" xfId="1044"/>
    <cellStyle name="Comma 16 12 17" xfId="1045"/>
    <cellStyle name="Comma 16 12 18" xfId="1046"/>
    <cellStyle name="Comma 16 12 19" xfId="1047"/>
    <cellStyle name="Comma 16 12 2" xfId="1048"/>
    <cellStyle name="Comma 16 12 20" xfId="1049"/>
    <cellStyle name="Comma 16 12 21" xfId="1050"/>
    <cellStyle name="Comma 16 12 22" xfId="1051"/>
    <cellStyle name="Comma 16 12 3" xfId="1052"/>
    <cellStyle name="Comma 16 12 4" xfId="1053"/>
    <cellStyle name="Comma 16 12 5" xfId="1054"/>
    <cellStyle name="Comma 16 12 6" xfId="1055"/>
    <cellStyle name="Comma 16 12 7" xfId="1056"/>
    <cellStyle name="Comma 16 12 8" xfId="1057"/>
    <cellStyle name="Comma 16 12 9" xfId="1058"/>
    <cellStyle name="Comma 16 13" xfId="1059"/>
    <cellStyle name="Comma 16 14" xfId="1060"/>
    <cellStyle name="Comma 16 15" xfId="1061"/>
    <cellStyle name="Comma 16 16" xfId="1062"/>
    <cellStyle name="Comma 16 17" xfId="1063"/>
    <cellStyle name="Comma 16 18" xfId="1064"/>
    <cellStyle name="Comma 16 19" xfId="1065"/>
    <cellStyle name="Comma 16 2" xfId="1066"/>
    <cellStyle name="Comma 16 2 10" xfId="1067"/>
    <cellStyle name="Comma 16 2 11" xfId="1068"/>
    <cellStyle name="Comma 16 2 12" xfId="1069"/>
    <cellStyle name="Comma 16 2 13" xfId="1070"/>
    <cellStyle name="Comma 16 2 14" xfId="1071"/>
    <cellStyle name="Comma 16 2 15" xfId="1072"/>
    <cellStyle name="Comma 16 2 16" xfId="1073"/>
    <cellStyle name="Comma 16 2 17" xfId="1074"/>
    <cellStyle name="Comma 16 2 18" xfId="1075"/>
    <cellStyle name="Comma 16 2 19" xfId="1076"/>
    <cellStyle name="Comma 16 2 2" xfId="1077"/>
    <cellStyle name="Comma 16 2 20" xfId="1078"/>
    <cellStyle name="Comma 16 2 21" xfId="1079"/>
    <cellStyle name="Comma 16 2 22" xfId="1080"/>
    <cellStyle name="Comma 16 2 3" xfId="1081"/>
    <cellStyle name="Comma 16 2 4" xfId="1082"/>
    <cellStyle name="Comma 16 2 5" xfId="1083"/>
    <cellStyle name="Comma 16 2 6" xfId="1084"/>
    <cellStyle name="Comma 16 2 7" xfId="1085"/>
    <cellStyle name="Comma 16 2 8" xfId="1086"/>
    <cellStyle name="Comma 16 2 9" xfId="1087"/>
    <cellStyle name="Comma 16 20" xfId="1088"/>
    <cellStyle name="Comma 16 21" xfId="1089"/>
    <cellStyle name="Comma 16 22" xfId="1090"/>
    <cellStyle name="Comma 16 23" xfId="1091"/>
    <cellStyle name="Comma 16 24" xfId="1092"/>
    <cellStyle name="Comma 16 25" xfId="1093"/>
    <cellStyle name="Comma 16 26" xfId="1094"/>
    <cellStyle name="Comma 16 27" xfId="1095"/>
    <cellStyle name="Comma 16 28" xfId="1096"/>
    <cellStyle name="Comma 16 29" xfId="1097"/>
    <cellStyle name="Comma 16 3" xfId="1098"/>
    <cellStyle name="Comma 16 3 10" xfId="1099"/>
    <cellStyle name="Comma 16 3 11" xfId="1100"/>
    <cellStyle name="Comma 16 3 12" xfId="1101"/>
    <cellStyle name="Comma 16 3 13" xfId="1102"/>
    <cellStyle name="Comma 16 3 14" xfId="1103"/>
    <cellStyle name="Comma 16 3 15" xfId="1104"/>
    <cellStyle name="Comma 16 3 16" xfId="1105"/>
    <cellStyle name="Comma 16 3 17" xfId="1106"/>
    <cellStyle name="Comma 16 3 18" xfId="1107"/>
    <cellStyle name="Comma 16 3 19" xfId="1108"/>
    <cellStyle name="Comma 16 3 2" xfId="1109"/>
    <cellStyle name="Comma 16 3 20" xfId="1110"/>
    <cellStyle name="Comma 16 3 21" xfId="1111"/>
    <cellStyle name="Comma 16 3 22" xfId="1112"/>
    <cellStyle name="Comma 16 3 3" xfId="1113"/>
    <cellStyle name="Comma 16 3 4" xfId="1114"/>
    <cellStyle name="Comma 16 3 5" xfId="1115"/>
    <cellStyle name="Comma 16 3 6" xfId="1116"/>
    <cellStyle name="Comma 16 3 7" xfId="1117"/>
    <cellStyle name="Comma 16 3 8" xfId="1118"/>
    <cellStyle name="Comma 16 3 9" xfId="1119"/>
    <cellStyle name="Comma 16 30" xfId="1120"/>
    <cellStyle name="Comma 16 31" xfId="1121"/>
    <cellStyle name="Comma 16 32" xfId="1122"/>
    <cellStyle name="Comma 16 33" xfId="1123"/>
    <cellStyle name="Comma 16 34" xfId="1124"/>
    <cellStyle name="Comma 16 35" xfId="1125"/>
    <cellStyle name="Comma 16 36" xfId="1126"/>
    <cellStyle name="Comma 16 37" xfId="1127"/>
    <cellStyle name="Comma 16 4" xfId="1128"/>
    <cellStyle name="Comma 16 4 10" xfId="1129"/>
    <cellStyle name="Comma 16 4 11" xfId="1130"/>
    <cellStyle name="Comma 16 4 12" xfId="1131"/>
    <cellStyle name="Comma 16 4 13" xfId="1132"/>
    <cellStyle name="Comma 16 4 14" xfId="1133"/>
    <cellStyle name="Comma 16 4 15" xfId="1134"/>
    <cellStyle name="Comma 16 4 16" xfId="1135"/>
    <cellStyle name="Comma 16 4 17" xfId="1136"/>
    <cellStyle name="Comma 16 4 18" xfId="1137"/>
    <cellStyle name="Comma 16 4 19" xfId="1138"/>
    <cellStyle name="Comma 16 4 2" xfId="1139"/>
    <cellStyle name="Comma 16 4 20" xfId="1140"/>
    <cellStyle name="Comma 16 4 21" xfId="1141"/>
    <cellStyle name="Comma 16 4 22" xfId="1142"/>
    <cellStyle name="Comma 16 4 3" xfId="1143"/>
    <cellStyle name="Comma 16 4 4" xfId="1144"/>
    <cellStyle name="Comma 16 4 5" xfId="1145"/>
    <cellStyle name="Comma 16 4 6" xfId="1146"/>
    <cellStyle name="Comma 16 4 7" xfId="1147"/>
    <cellStyle name="Comma 16 4 8" xfId="1148"/>
    <cellStyle name="Comma 16 4 9" xfId="1149"/>
    <cellStyle name="Comma 16 5" xfId="1150"/>
    <cellStyle name="Comma 16 6" xfId="1151"/>
    <cellStyle name="Comma 16 7" xfId="1152"/>
    <cellStyle name="Comma 16 7 10" xfId="1153"/>
    <cellStyle name="Comma 16 7 11" xfId="1154"/>
    <cellStyle name="Comma 16 7 12" xfId="1155"/>
    <cellStyle name="Comma 16 7 13" xfId="1156"/>
    <cellStyle name="Comma 16 7 14" xfId="1157"/>
    <cellStyle name="Comma 16 7 15" xfId="1158"/>
    <cellStyle name="Comma 16 7 16" xfId="1159"/>
    <cellStyle name="Comma 16 7 17" xfId="1160"/>
    <cellStyle name="Comma 16 7 18" xfId="1161"/>
    <cellStyle name="Comma 16 7 19" xfId="1162"/>
    <cellStyle name="Comma 16 7 2" xfId="1163"/>
    <cellStyle name="Comma 16 7 20" xfId="1164"/>
    <cellStyle name="Comma 16 7 21" xfId="1165"/>
    <cellStyle name="Comma 16 7 22" xfId="1166"/>
    <cellStyle name="Comma 16 7 3" xfId="1167"/>
    <cellStyle name="Comma 16 7 4" xfId="1168"/>
    <cellStyle name="Comma 16 7 5" xfId="1169"/>
    <cellStyle name="Comma 16 7 6" xfId="1170"/>
    <cellStyle name="Comma 16 7 7" xfId="1171"/>
    <cellStyle name="Comma 16 7 8" xfId="1172"/>
    <cellStyle name="Comma 16 7 9" xfId="1173"/>
    <cellStyle name="Comma 16 8" xfId="1174"/>
    <cellStyle name="Comma 16 9" xfId="1175"/>
    <cellStyle name="Comma 17" xfId="1176"/>
    <cellStyle name="Comma 17 2" xfId="1177"/>
    <cellStyle name="Comma 17 2 2" xfId="1178"/>
    <cellStyle name="Comma 17 3" xfId="1179"/>
    <cellStyle name="Comma 17 4" xfId="1180"/>
    <cellStyle name="Comma 17 5" xfId="1181"/>
    <cellStyle name="Comma 17 6" xfId="1182"/>
    <cellStyle name="Comma 17 7" xfId="1183"/>
    <cellStyle name="Comma 18" xfId="1184"/>
    <cellStyle name="Comma 18 10" xfId="1185"/>
    <cellStyle name="Comma 18 11" xfId="1186"/>
    <cellStyle name="Comma 18 12" xfId="1187"/>
    <cellStyle name="Comma 18 13" xfId="1188"/>
    <cellStyle name="Comma 18 14" xfId="1189"/>
    <cellStyle name="Comma 18 15" xfId="1190"/>
    <cellStyle name="Comma 18 16" xfId="1191"/>
    <cellStyle name="Comma 18 17" xfId="1192"/>
    <cellStyle name="Comma 18 18" xfId="1193"/>
    <cellStyle name="Comma 18 19" xfId="1194"/>
    <cellStyle name="Comma 18 2" xfId="1195"/>
    <cellStyle name="Comma 18 20" xfId="1196"/>
    <cellStyle name="Comma 18 21" xfId="1197"/>
    <cellStyle name="Comma 18 22" xfId="1198"/>
    <cellStyle name="Comma 18 3" xfId="1199"/>
    <cellStyle name="Comma 18 4" xfId="1200"/>
    <cellStyle name="Comma 18 5" xfId="1201"/>
    <cellStyle name="Comma 18 6" xfId="1202"/>
    <cellStyle name="Comma 18 7" xfId="1203"/>
    <cellStyle name="Comma 18 8" xfId="1204"/>
    <cellStyle name="Comma 18 9" xfId="1205"/>
    <cellStyle name="Comma 19" xfId="1206"/>
    <cellStyle name="Comma 19 2" xfId="1207"/>
    <cellStyle name="Comma 2" xfId="4"/>
    <cellStyle name="Comma 2 10" xfId="8"/>
    <cellStyle name="Comma 2 10 2" xfId="1208"/>
    <cellStyle name="Comma 2 10 2 2" xfId="1209"/>
    <cellStyle name="Comma 2 11" xfId="1210"/>
    <cellStyle name="Comma 2 12" xfId="1211"/>
    <cellStyle name="Comma 2 13" xfId="1212"/>
    <cellStyle name="Comma 2 13 10" xfId="1213"/>
    <cellStyle name="Comma 2 13 11" xfId="1214"/>
    <cellStyle name="Comma 2 13 12" xfId="1215"/>
    <cellStyle name="Comma 2 13 13" xfId="1216"/>
    <cellStyle name="Comma 2 13 14" xfId="1217"/>
    <cellStyle name="Comma 2 13 15" xfId="1218"/>
    <cellStyle name="Comma 2 13 16" xfId="1219"/>
    <cellStyle name="Comma 2 13 17" xfId="1220"/>
    <cellStyle name="Comma 2 13 18" xfId="1221"/>
    <cellStyle name="Comma 2 13 19" xfId="1222"/>
    <cellStyle name="Comma 2 13 2" xfId="1223"/>
    <cellStyle name="Comma 2 13 20" xfId="1224"/>
    <cellStyle name="Comma 2 13 21" xfId="1225"/>
    <cellStyle name="Comma 2 13 22" xfId="1226"/>
    <cellStyle name="Comma 2 13 23" xfId="1227"/>
    <cellStyle name="Comma 2 13 24" xfId="1228"/>
    <cellStyle name="Comma 2 13 25" xfId="1229"/>
    <cellStyle name="Comma 2 13 26" xfId="1230"/>
    <cellStyle name="Comma 2 13 27" xfId="1231"/>
    <cellStyle name="Comma 2 13 28" xfId="1232"/>
    <cellStyle name="Comma 2 13 3" xfId="1233"/>
    <cellStyle name="Comma 2 13 4" xfId="1234"/>
    <cellStyle name="Comma 2 13 5" xfId="1235"/>
    <cellStyle name="Comma 2 13 6" xfId="1236"/>
    <cellStyle name="Comma 2 13 7" xfId="1237"/>
    <cellStyle name="Comma 2 13 8" xfId="1238"/>
    <cellStyle name="Comma 2 13 9" xfId="1239"/>
    <cellStyle name="Comma 2 14" xfId="1240"/>
    <cellStyle name="Comma 2 14 10" xfId="1241"/>
    <cellStyle name="Comma 2 14 11" xfId="1242"/>
    <cellStyle name="Comma 2 14 12" xfId="1243"/>
    <cellStyle name="Comma 2 14 13" xfId="1244"/>
    <cellStyle name="Comma 2 14 14" xfId="1245"/>
    <cellStyle name="Comma 2 14 15" xfId="1246"/>
    <cellStyle name="Comma 2 14 16" xfId="1247"/>
    <cellStyle name="Comma 2 14 17" xfId="1248"/>
    <cellStyle name="Comma 2 14 18" xfId="1249"/>
    <cellStyle name="Comma 2 14 19" xfId="1250"/>
    <cellStyle name="Comma 2 14 2" xfId="1251"/>
    <cellStyle name="Comma 2 14 20" xfId="1252"/>
    <cellStyle name="Comma 2 14 21" xfId="1253"/>
    <cellStyle name="Comma 2 14 22" xfId="1254"/>
    <cellStyle name="Comma 2 14 23" xfId="1255"/>
    <cellStyle name="Comma 2 14 24" xfId="1256"/>
    <cellStyle name="Comma 2 14 25" xfId="1257"/>
    <cellStyle name="Comma 2 14 26" xfId="1258"/>
    <cellStyle name="Comma 2 14 27" xfId="1259"/>
    <cellStyle name="Comma 2 14 28" xfId="1260"/>
    <cellStyle name="Comma 2 14 29" xfId="1261"/>
    <cellStyle name="Comma 2 14 3" xfId="1262"/>
    <cellStyle name="Comma 2 14 4" xfId="1263"/>
    <cellStyle name="Comma 2 14 5" xfId="1264"/>
    <cellStyle name="Comma 2 14 6" xfId="1265"/>
    <cellStyle name="Comma 2 14 7" xfId="1266"/>
    <cellStyle name="Comma 2 14 8" xfId="1267"/>
    <cellStyle name="Comma 2 14 9" xfId="1268"/>
    <cellStyle name="Comma 2 15" xfId="1269"/>
    <cellStyle name="Comma 2 15 10" xfId="1270"/>
    <cellStyle name="Comma 2 15 11" xfId="1271"/>
    <cellStyle name="Comma 2 15 12" xfId="1272"/>
    <cellStyle name="Comma 2 15 13" xfId="1273"/>
    <cellStyle name="Comma 2 15 14" xfId="1274"/>
    <cellStyle name="Comma 2 15 15" xfId="1275"/>
    <cellStyle name="Comma 2 15 16" xfId="1276"/>
    <cellStyle name="Comma 2 15 17" xfId="1277"/>
    <cellStyle name="Comma 2 15 18" xfId="1278"/>
    <cellStyle name="Comma 2 15 19" xfId="1279"/>
    <cellStyle name="Comma 2 15 2" xfId="1280"/>
    <cellStyle name="Comma 2 15 20" xfId="1281"/>
    <cellStyle name="Comma 2 15 21" xfId="1282"/>
    <cellStyle name="Comma 2 15 22" xfId="1283"/>
    <cellStyle name="Comma 2 15 23" xfId="1284"/>
    <cellStyle name="Comma 2 15 24" xfId="1285"/>
    <cellStyle name="Comma 2 15 25" xfId="1286"/>
    <cellStyle name="Comma 2 15 26" xfId="1287"/>
    <cellStyle name="Comma 2 15 27" xfId="1288"/>
    <cellStyle name="Comma 2 15 28" xfId="1289"/>
    <cellStyle name="Comma 2 15 3" xfId="1290"/>
    <cellStyle name="Comma 2 15 4" xfId="1291"/>
    <cellStyle name="Comma 2 15 5" xfId="1292"/>
    <cellStyle name="Comma 2 15 6" xfId="1293"/>
    <cellStyle name="Comma 2 15 7" xfId="1294"/>
    <cellStyle name="Comma 2 15 8" xfId="1295"/>
    <cellStyle name="Comma 2 15 9" xfId="1296"/>
    <cellStyle name="Comma 2 16" xfId="1297"/>
    <cellStyle name="Comma 2 16 10" xfId="1298"/>
    <cellStyle name="Comma 2 16 11" xfId="1299"/>
    <cellStyle name="Comma 2 16 12" xfId="1300"/>
    <cellStyle name="Comma 2 16 13" xfId="1301"/>
    <cellStyle name="Comma 2 16 14" xfId="1302"/>
    <cellStyle name="Comma 2 16 15" xfId="1303"/>
    <cellStyle name="Comma 2 16 16" xfId="1304"/>
    <cellStyle name="Comma 2 16 17" xfId="1305"/>
    <cellStyle name="Comma 2 16 18" xfId="1306"/>
    <cellStyle name="Comma 2 16 19" xfId="1307"/>
    <cellStyle name="Comma 2 16 2" xfId="1308"/>
    <cellStyle name="Comma 2 16 20" xfId="1309"/>
    <cellStyle name="Comma 2 16 21" xfId="1310"/>
    <cellStyle name="Comma 2 16 22" xfId="1311"/>
    <cellStyle name="Comma 2 16 23" xfId="1312"/>
    <cellStyle name="Comma 2 16 24" xfId="1313"/>
    <cellStyle name="Comma 2 16 25" xfId="1314"/>
    <cellStyle name="Comma 2 16 26" xfId="1315"/>
    <cellStyle name="Comma 2 16 27" xfId="1316"/>
    <cellStyle name="Comma 2 16 28" xfId="1317"/>
    <cellStyle name="Comma 2 16 3" xfId="1318"/>
    <cellStyle name="Comma 2 16 4" xfId="1319"/>
    <cellStyle name="Comma 2 16 5" xfId="1320"/>
    <cellStyle name="Comma 2 16 6" xfId="1321"/>
    <cellStyle name="Comma 2 16 7" xfId="1322"/>
    <cellStyle name="Comma 2 16 8" xfId="1323"/>
    <cellStyle name="Comma 2 16 9" xfId="1324"/>
    <cellStyle name="Comma 2 17" xfId="1325"/>
    <cellStyle name="Comma 2 17 2" xfId="1326"/>
    <cellStyle name="Comma 2 18" xfId="1327"/>
    <cellStyle name="Comma 2 19" xfId="1328"/>
    <cellStyle name="Comma 2 19 2" xfId="1329"/>
    <cellStyle name="Comma 2 2" xfId="5"/>
    <cellStyle name="Comma 2 2 2" xfId="1330"/>
    <cellStyle name="Comma 2 2 2 2" xfId="1331"/>
    <cellStyle name="Comma 2 2 2 3" xfId="1332"/>
    <cellStyle name="Comma 2 2 3" xfId="1333"/>
    <cellStyle name="Comma 2 2 4" xfId="1334"/>
    <cellStyle name="Comma 2 20" xfId="1335"/>
    <cellStyle name="Comma 2 21" xfId="1336"/>
    <cellStyle name="Comma 2 22" xfId="1337"/>
    <cellStyle name="Comma 2 23" xfId="1338"/>
    <cellStyle name="Comma 2 24" xfId="1339"/>
    <cellStyle name="Comma 2 25" xfId="1340"/>
    <cellStyle name="Comma 2 26" xfId="1341"/>
    <cellStyle name="Comma 2 27" xfId="1342"/>
    <cellStyle name="Comma 2 28" xfId="1343"/>
    <cellStyle name="Comma 2 29" xfId="1344"/>
    <cellStyle name="Comma 2 3" xfId="1345"/>
    <cellStyle name="Comma 2 3 2" xfId="1346"/>
    <cellStyle name="Comma 2 3 3" xfId="1347"/>
    <cellStyle name="Comma 2 30" xfId="1348"/>
    <cellStyle name="Comma 2 31" xfId="1349"/>
    <cellStyle name="Comma 2 32" xfId="1350"/>
    <cellStyle name="Comma 2 33" xfId="1351"/>
    <cellStyle name="Comma 2 34" xfId="1352"/>
    <cellStyle name="Comma 2 35" xfId="1353"/>
    <cellStyle name="Comma 2 36" xfId="1354"/>
    <cellStyle name="Comma 2 37" xfId="1355"/>
    <cellStyle name="Comma 2 38" xfId="1356"/>
    <cellStyle name="Comma 2 39" xfId="1357"/>
    <cellStyle name="Comma 2 4" xfId="1358"/>
    <cellStyle name="Comma 2 4 2" xfId="1359"/>
    <cellStyle name="Comma 2 40" xfId="10"/>
    <cellStyle name="Comma 2 41" xfId="1360"/>
    <cellStyle name="Comma 2 42" xfId="1361"/>
    <cellStyle name="Comma 2 43" xfId="1362"/>
    <cellStyle name="Comma 2 44" xfId="1363"/>
    <cellStyle name="Comma 2 45" xfId="1364"/>
    <cellStyle name="Comma 2 46" xfId="1365"/>
    <cellStyle name="Comma 2 47" xfId="1366"/>
    <cellStyle name="Comma 2 48" xfId="1367"/>
    <cellStyle name="Comma 2 49" xfId="1368"/>
    <cellStyle name="Comma 2 5" xfId="1369"/>
    <cellStyle name="Comma 2 5 2" xfId="1370"/>
    <cellStyle name="Comma 2 50" xfId="1371"/>
    <cellStyle name="Comma 2 51" xfId="1372"/>
    <cellStyle name="Comma 2 52" xfId="1373"/>
    <cellStyle name="Comma 2 53" xfId="1374"/>
    <cellStyle name="Comma 2 54" xfId="1375"/>
    <cellStyle name="Comma 2 55" xfId="1376"/>
    <cellStyle name="Comma 2 56" xfId="1377"/>
    <cellStyle name="Comma 2 57" xfId="1378"/>
    <cellStyle name="Comma 2 58" xfId="1379"/>
    <cellStyle name="Comma 2 59" xfId="1380"/>
    <cellStyle name="Comma 2 6" xfId="1381"/>
    <cellStyle name="Comma 2 6 2" xfId="1382"/>
    <cellStyle name="Comma 2 60" xfId="1383"/>
    <cellStyle name="Comma 2 61" xfId="1384"/>
    <cellStyle name="Comma 2 7" xfId="1385"/>
    <cellStyle name="Comma 2 7 2" xfId="1386"/>
    <cellStyle name="Comma 2 8" xfId="1387"/>
    <cellStyle name="Comma 2 8 2" xfId="1388"/>
    <cellStyle name="Comma 2 9" xfId="1389"/>
    <cellStyle name="Comma 2 9 2" xfId="1390"/>
    <cellStyle name="Comma 2 9 3" xfId="1391"/>
    <cellStyle name="Comma 20" xfId="1392"/>
    <cellStyle name="Comma 21" xfId="1393"/>
    <cellStyle name="Comma 21 10" xfId="1394"/>
    <cellStyle name="Comma 21 11" xfId="1395"/>
    <cellStyle name="Comma 21 12" xfId="1396"/>
    <cellStyle name="Comma 21 13" xfId="1397"/>
    <cellStyle name="Comma 21 14" xfId="1398"/>
    <cellStyle name="Comma 21 15" xfId="1399"/>
    <cellStyle name="Comma 21 16" xfId="1400"/>
    <cellStyle name="Comma 21 17" xfId="1401"/>
    <cellStyle name="Comma 21 18" xfId="1402"/>
    <cellStyle name="Comma 21 19" xfId="1403"/>
    <cellStyle name="Comma 21 2" xfId="1404"/>
    <cellStyle name="Comma 21 20" xfId="1405"/>
    <cellStyle name="Comma 21 21" xfId="1406"/>
    <cellStyle name="Comma 21 22" xfId="1407"/>
    <cellStyle name="Comma 21 3" xfId="1408"/>
    <cellStyle name="Comma 21 4" xfId="1409"/>
    <cellStyle name="Comma 21 5" xfId="1410"/>
    <cellStyle name="Comma 21 6" xfId="1411"/>
    <cellStyle name="Comma 21 7" xfId="1412"/>
    <cellStyle name="Comma 21 8" xfId="1413"/>
    <cellStyle name="Comma 21 9" xfId="1414"/>
    <cellStyle name="Comma 22" xfId="1415"/>
    <cellStyle name="Comma 22 2" xfId="1416"/>
    <cellStyle name="Comma 22 2 10" xfId="1417"/>
    <cellStyle name="Comma 22 2 11" xfId="1418"/>
    <cellStyle name="Comma 22 2 12" xfId="1419"/>
    <cellStyle name="Comma 22 2 13" xfId="1420"/>
    <cellStyle name="Comma 22 2 14" xfId="1421"/>
    <cellStyle name="Comma 22 2 15" xfId="1422"/>
    <cellStyle name="Comma 22 2 16" xfId="1423"/>
    <cellStyle name="Comma 22 2 17" xfId="1424"/>
    <cellStyle name="Comma 22 2 18" xfId="1425"/>
    <cellStyle name="Comma 22 2 19" xfId="1426"/>
    <cellStyle name="Comma 22 2 2" xfId="1427"/>
    <cellStyle name="Comma 22 2 20" xfId="1428"/>
    <cellStyle name="Comma 22 2 21" xfId="1429"/>
    <cellStyle name="Comma 22 2 22" xfId="1430"/>
    <cellStyle name="Comma 22 2 3" xfId="1431"/>
    <cellStyle name="Comma 22 2 4" xfId="1432"/>
    <cellStyle name="Comma 22 2 5" xfId="1433"/>
    <cellStyle name="Comma 22 2 6" xfId="1434"/>
    <cellStyle name="Comma 22 2 7" xfId="1435"/>
    <cellStyle name="Comma 22 2 8" xfId="1436"/>
    <cellStyle name="Comma 22 2 9" xfId="1437"/>
    <cellStyle name="Comma 22 3" xfId="1438"/>
    <cellStyle name="Comma 22 3 10" xfId="1439"/>
    <cellStyle name="Comma 22 3 11" xfId="1440"/>
    <cellStyle name="Comma 22 3 12" xfId="1441"/>
    <cellStyle name="Comma 22 3 13" xfId="1442"/>
    <cellStyle name="Comma 22 3 14" xfId="1443"/>
    <cellStyle name="Comma 22 3 15" xfId="1444"/>
    <cellStyle name="Comma 22 3 16" xfId="1445"/>
    <cellStyle name="Comma 22 3 17" xfId="1446"/>
    <cellStyle name="Comma 22 3 18" xfId="1447"/>
    <cellStyle name="Comma 22 3 19" xfId="1448"/>
    <cellStyle name="Comma 22 3 2" xfId="1449"/>
    <cellStyle name="Comma 22 3 20" xfId="1450"/>
    <cellStyle name="Comma 22 3 21" xfId="1451"/>
    <cellStyle name="Comma 22 3 22" xfId="1452"/>
    <cellStyle name="Comma 22 3 3" xfId="1453"/>
    <cellStyle name="Comma 22 3 4" xfId="1454"/>
    <cellStyle name="Comma 22 3 5" xfId="1455"/>
    <cellStyle name="Comma 22 3 6" xfId="1456"/>
    <cellStyle name="Comma 22 3 7" xfId="1457"/>
    <cellStyle name="Comma 22 3 8" xfId="1458"/>
    <cellStyle name="Comma 22 3 9" xfId="1459"/>
    <cellStyle name="Comma 22 4" xfId="1460"/>
    <cellStyle name="Comma 22 4 10" xfId="1461"/>
    <cellStyle name="Comma 22 4 11" xfId="1462"/>
    <cellStyle name="Comma 22 4 12" xfId="1463"/>
    <cellStyle name="Comma 22 4 13" xfId="1464"/>
    <cellStyle name="Comma 22 4 14" xfId="1465"/>
    <cellStyle name="Comma 22 4 15" xfId="1466"/>
    <cellStyle name="Comma 22 4 16" xfId="1467"/>
    <cellStyle name="Comma 22 4 17" xfId="1468"/>
    <cellStyle name="Comma 22 4 18" xfId="1469"/>
    <cellStyle name="Comma 22 4 19" xfId="1470"/>
    <cellStyle name="Comma 22 4 2" xfId="1471"/>
    <cellStyle name="Comma 22 4 20" xfId="1472"/>
    <cellStyle name="Comma 22 4 21" xfId="1473"/>
    <cellStyle name="Comma 22 4 22" xfId="1474"/>
    <cellStyle name="Comma 22 4 3" xfId="1475"/>
    <cellStyle name="Comma 22 4 4" xfId="1476"/>
    <cellStyle name="Comma 22 4 5" xfId="1477"/>
    <cellStyle name="Comma 22 4 6" xfId="1478"/>
    <cellStyle name="Comma 22 4 7" xfId="1479"/>
    <cellStyle name="Comma 22 4 8" xfId="1480"/>
    <cellStyle name="Comma 22 4 9" xfId="1481"/>
    <cellStyle name="Comma 22 5" xfId="1482"/>
    <cellStyle name="Comma 22 5 10" xfId="1483"/>
    <cellStyle name="Comma 22 5 11" xfId="1484"/>
    <cellStyle name="Comma 22 5 12" xfId="1485"/>
    <cellStyle name="Comma 22 5 13" xfId="1486"/>
    <cellStyle name="Comma 22 5 14" xfId="1487"/>
    <cellStyle name="Comma 22 5 15" xfId="1488"/>
    <cellStyle name="Comma 22 5 16" xfId="1489"/>
    <cellStyle name="Comma 22 5 17" xfId="1490"/>
    <cellStyle name="Comma 22 5 18" xfId="1491"/>
    <cellStyle name="Comma 22 5 19" xfId="1492"/>
    <cellStyle name="Comma 22 5 2" xfId="1493"/>
    <cellStyle name="Comma 22 5 20" xfId="1494"/>
    <cellStyle name="Comma 22 5 21" xfId="1495"/>
    <cellStyle name="Comma 22 5 22" xfId="1496"/>
    <cellStyle name="Comma 22 5 3" xfId="1497"/>
    <cellStyle name="Comma 22 5 4" xfId="1498"/>
    <cellStyle name="Comma 22 5 5" xfId="1499"/>
    <cellStyle name="Comma 22 5 6" xfId="1500"/>
    <cellStyle name="Comma 22 5 7" xfId="1501"/>
    <cellStyle name="Comma 22 5 8" xfId="1502"/>
    <cellStyle name="Comma 22 5 9" xfId="1503"/>
    <cellStyle name="Comma 22 6" xfId="1504"/>
    <cellStyle name="Comma 22 6 10" xfId="1505"/>
    <cellStyle name="Comma 22 6 11" xfId="1506"/>
    <cellStyle name="Comma 22 6 12" xfId="1507"/>
    <cellStyle name="Comma 22 6 13" xfId="1508"/>
    <cellStyle name="Comma 22 6 14" xfId="1509"/>
    <cellStyle name="Comma 22 6 15" xfId="1510"/>
    <cellStyle name="Comma 22 6 16" xfId="1511"/>
    <cellStyle name="Comma 22 6 17" xfId="1512"/>
    <cellStyle name="Comma 22 6 18" xfId="1513"/>
    <cellStyle name="Comma 22 6 19" xfId="1514"/>
    <cellStyle name="Comma 22 6 2" xfId="1515"/>
    <cellStyle name="Comma 22 6 20" xfId="1516"/>
    <cellStyle name="Comma 22 6 21" xfId="1517"/>
    <cellStyle name="Comma 22 6 22" xfId="1518"/>
    <cellStyle name="Comma 22 6 3" xfId="1519"/>
    <cellStyle name="Comma 22 6 4" xfId="1520"/>
    <cellStyle name="Comma 22 6 5" xfId="1521"/>
    <cellStyle name="Comma 22 6 6" xfId="1522"/>
    <cellStyle name="Comma 22 6 7" xfId="1523"/>
    <cellStyle name="Comma 22 6 8" xfId="1524"/>
    <cellStyle name="Comma 22 6 9" xfId="1525"/>
    <cellStyle name="Comma 23" xfId="1526"/>
    <cellStyle name="Comma 23 2" xfId="1527"/>
    <cellStyle name="Comma 23 2 10" xfId="1528"/>
    <cellStyle name="Comma 23 2 11" xfId="1529"/>
    <cellStyle name="Comma 23 2 12" xfId="1530"/>
    <cellStyle name="Comma 23 2 13" xfId="1531"/>
    <cellStyle name="Comma 23 2 14" xfId="1532"/>
    <cellStyle name="Comma 23 2 15" xfId="1533"/>
    <cellStyle name="Comma 23 2 16" xfId="1534"/>
    <cellStyle name="Comma 23 2 17" xfId="1535"/>
    <cellStyle name="Comma 23 2 18" xfId="1536"/>
    <cellStyle name="Comma 23 2 19" xfId="1537"/>
    <cellStyle name="Comma 23 2 2" xfId="1538"/>
    <cellStyle name="Comma 23 2 20" xfId="1539"/>
    <cellStyle name="Comma 23 2 21" xfId="1540"/>
    <cellStyle name="Comma 23 2 22" xfId="1541"/>
    <cellStyle name="Comma 23 2 3" xfId="1542"/>
    <cellStyle name="Comma 23 2 4" xfId="1543"/>
    <cellStyle name="Comma 23 2 5" xfId="1544"/>
    <cellStyle name="Comma 23 2 6" xfId="1545"/>
    <cellStyle name="Comma 23 2 7" xfId="1546"/>
    <cellStyle name="Comma 23 2 8" xfId="1547"/>
    <cellStyle name="Comma 23 2 9" xfId="1548"/>
    <cellStyle name="Comma 23 3" xfId="1549"/>
    <cellStyle name="Comma 23 3 10" xfId="1550"/>
    <cellStyle name="Comma 23 3 11" xfId="1551"/>
    <cellStyle name="Comma 23 3 12" xfId="1552"/>
    <cellStyle name="Comma 23 3 13" xfId="1553"/>
    <cellStyle name="Comma 23 3 14" xfId="1554"/>
    <cellStyle name="Comma 23 3 15" xfId="1555"/>
    <cellStyle name="Comma 23 3 16" xfId="1556"/>
    <cellStyle name="Comma 23 3 17" xfId="1557"/>
    <cellStyle name="Comma 23 3 18" xfId="1558"/>
    <cellStyle name="Comma 23 3 19" xfId="1559"/>
    <cellStyle name="Comma 23 3 2" xfId="1560"/>
    <cellStyle name="Comma 23 3 20" xfId="1561"/>
    <cellStyle name="Comma 23 3 21" xfId="1562"/>
    <cellStyle name="Comma 23 3 22" xfId="1563"/>
    <cellStyle name="Comma 23 3 3" xfId="1564"/>
    <cellStyle name="Comma 23 3 4" xfId="1565"/>
    <cellStyle name="Comma 23 3 5" xfId="1566"/>
    <cellStyle name="Comma 23 3 6" xfId="1567"/>
    <cellStyle name="Comma 23 3 7" xfId="1568"/>
    <cellStyle name="Comma 23 3 8" xfId="1569"/>
    <cellStyle name="Comma 23 3 9" xfId="1570"/>
    <cellStyle name="Comma 23 4" xfId="1571"/>
    <cellStyle name="Comma 23 4 10" xfId="1572"/>
    <cellStyle name="Comma 23 4 11" xfId="1573"/>
    <cellStyle name="Comma 23 4 12" xfId="1574"/>
    <cellStyle name="Comma 23 4 13" xfId="1575"/>
    <cellStyle name="Comma 23 4 14" xfId="1576"/>
    <cellStyle name="Comma 23 4 15" xfId="1577"/>
    <cellStyle name="Comma 23 4 16" xfId="1578"/>
    <cellStyle name="Comma 23 4 17" xfId="1579"/>
    <cellStyle name="Comma 23 4 18" xfId="1580"/>
    <cellStyle name="Comma 23 4 19" xfId="1581"/>
    <cellStyle name="Comma 23 4 2" xfId="1582"/>
    <cellStyle name="Comma 23 4 20" xfId="1583"/>
    <cellStyle name="Comma 23 4 21" xfId="1584"/>
    <cellStyle name="Comma 23 4 22" xfId="1585"/>
    <cellStyle name="Comma 23 4 3" xfId="1586"/>
    <cellStyle name="Comma 23 4 4" xfId="1587"/>
    <cellStyle name="Comma 23 4 5" xfId="1588"/>
    <cellStyle name="Comma 23 4 6" xfId="1589"/>
    <cellStyle name="Comma 23 4 7" xfId="1590"/>
    <cellStyle name="Comma 23 4 8" xfId="1591"/>
    <cellStyle name="Comma 23 4 9" xfId="1592"/>
    <cellStyle name="Comma 23 5" xfId="1593"/>
    <cellStyle name="Comma 23 5 10" xfId="1594"/>
    <cellStyle name="Comma 23 5 11" xfId="1595"/>
    <cellStyle name="Comma 23 5 12" xfId="1596"/>
    <cellStyle name="Comma 23 5 13" xfId="1597"/>
    <cellStyle name="Comma 23 5 14" xfId="1598"/>
    <cellStyle name="Comma 23 5 15" xfId="1599"/>
    <cellStyle name="Comma 23 5 16" xfId="1600"/>
    <cellStyle name="Comma 23 5 17" xfId="1601"/>
    <cellStyle name="Comma 23 5 18" xfId="1602"/>
    <cellStyle name="Comma 23 5 19" xfId="1603"/>
    <cellStyle name="Comma 23 5 2" xfId="1604"/>
    <cellStyle name="Comma 23 5 20" xfId="1605"/>
    <cellStyle name="Comma 23 5 21" xfId="1606"/>
    <cellStyle name="Comma 23 5 22" xfId="1607"/>
    <cellStyle name="Comma 23 5 3" xfId="1608"/>
    <cellStyle name="Comma 23 5 4" xfId="1609"/>
    <cellStyle name="Comma 23 5 5" xfId="1610"/>
    <cellStyle name="Comma 23 5 6" xfId="1611"/>
    <cellStyle name="Comma 23 5 7" xfId="1612"/>
    <cellStyle name="Comma 23 5 8" xfId="1613"/>
    <cellStyle name="Comma 23 5 9" xfId="1614"/>
    <cellStyle name="Comma 23 6" xfId="1615"/>
    <cellStyle name="Comma 23 6 10" xfId="1616"/>
    <cellStyle name="Comma 23 6 11" xfId="1617"/>
    <cellStyle name="Comma 23 6 12" xfId="1618"/>
    <cellStyle name="Comma 23 6 13" xfId="1619"/>
    <cellStyle name="Comma 23 6 14" xfId="1620"/>
    <cellStyle name="Comma 23 6 15" xfId="1621"/>
    <cellStyle name="Comma 23 6 16" xfId="1622"/>
    <cellStyle name="Comma 23 6 17" xfId="1623"/>
    <cellStyle name="Comma 23 6 18" xfId="1624"/>
    <cellStyle name="Comma 23 6 19" xfId="1625"/>
    <cellStyle name="Comma 23 6 2" xfId="1626"/>
    <cellStyle name="Comma 23 6 20" xfId="1627"/>
    <cellStyle name="Comma 23 6 21" xfId="1628"/>
    <cellStyle name="Comma 23 6 22" xfId="1629"/>
    <cellStyle name="Comma 23 6 3" xfId="1630"/>
    <cellStyle name="Comma 23 6 4" xfId="1631"/>
    <cellStyle name="Comma 23 6 5" xfId="1632"/>
    <cellStyle name="Comma 23 6 6" xfId="1633"/>
    <cellStyle name="Comma 23 6 7" xfId="1634"/>
    <cellStyle name="Comma 23 6 8" xfId="1635"/>
    <cellStyle name="Comma 23 6 9" xfId="1636"/>
    <cellStyle name="Comma 24" xfId="1637"/>
    <cellStyle name="Comma 24 2" xfId="1638"/>
    <cellStyle name="Comma 24 2 10" xfId="1639"/>
    <cellStyle name="Comma 24 2 11" xfId="1640"/>
    <cellStyle name="Comma 24 2 12" xfId="1641"/>
    <cellStyle name="Comma 24 2 13" xfId="1642"/>
    <cellStyle name="Comma 24 2 14" xfId="1643"/>
    <cellStyle name="Comma 24 2 15" xfId="1644"/>
    <cellStyle name="Comma 24 2 16" xfId="1645"/>
    <cellStyle name="Comma 24 2 17" xfId="1646"/>
    <cellStyle name="Comma 24 2 18" xfId="1647"/>
    <cellStyle name="Comma 24 2 19" xfId="1648"/>
    <cellStyle name="Comma 24 2 2" xfId="1649"/>
    <cellStyle name="Comma 24 2 20" xfId="1650"/>
    <cellStyle name="Comma 24 2 21" xfId="1651"/>
    <cellStyle name="Comma 24 2 22" xfId="1652"/>
    <cellStyle name="Comma 24 2 3" xfId="1653"/>
    <cellStyle name="Comma 24 2 4" xfId="1654"/>
    <cellStyle name="Comma 24 2 5" xfId="1655"/>
    <cellStyle name="Comma 24 2 6" xfId="1656"/>
    <cellStyle name="Comma 24 2 7" xfId="1657"/>
    <cellStyle name="Comma 24 2 8" xfId="1658"/>
    <cellStyle name="Comma 24 2 9" xfId="1659"/>
    <cellStyle name="Comma 24 3" xfId="1660"/>
    <cellStyle name="Comma 24 3 10" xfId="1661"/>
    <cellStyle name="Comma 24 3 11" xfId="1662"/>
    <cellStyle name="Comma 24 3 12" xfId="1663"/>
    <cellStyle name="Comma 24 3 13" xfId="1664"/>
    <cellStyle name="Comma 24 3 14" xfId="1665"/>
    <cellStyle name="Comma 24 3 15" xfId="1666"/>
    <cellStyle name="Comma 24 3 16" xfId="1667"/>
    <cellStyle name="Comma 24 3 17" xfId="1668"/>
    <cellStyle name="Comma 24 3 18" xfId="1669"/>
    <cellStyle name="Comma 24 3 19" xfId="1670"/>
    <cellStyle name="Comma 24 3 2" xfId="1671"/>
    <cellStyle name="Comma 24 3 20" xfId="1672"/>
    <cellStyle name="Comma 24 3 21" xfId="1673"/>
    <cellStyle name="Comma 24 3 22" xfId="1674"/>
    <cellStyle name="Comma 24 3 3" xfId="1675"/>
    <cellStyle name="Comma 24 3 4" xfId="1676"/>
    <cellStyle name="Comma 24 3 5" xfId="1677"/>
    <cellStyle name="Comma 24 3 6" xfId="1678"/>
    <cellStyle name="Comma 24 3 7" xfId="1679"/>
    <cellStyle name="Comma 24 3 8" xfId="1680"/>
    <cellStyle name="Comma 24 3 9" xfId="1681"/>
    <cellStyle name="Comma 24 4" xfId="1682"/>
    <cellStyle name="Comma 24 4 10" xfId="1683"/>
    <cellStyle name="Comma 24 4 11" xfId="1684"/>
    <cellStyle name="Comma 24 4 12" xfId="1685"/>
    <cellStyle name="Comma 24 4 13" xfId="1686"/>
    <cellStyle name="Comma 24 4 14" xfId="1687"/>
    <cellStyle name="Comma 24 4 15" xfId="1688"/>
    <cellStyle name="Comma 24 4 16" xfId="1689"/>
    <cellStyle name="Comma 24 4 17" xfId="1690"/>
    <cellStyle name="Comma 24 4 18" xfId="1691"/>
    <cellStyle name="Comma 24 4 19" xfId="1692"/>
    <cellStyle name="Comma 24 4 2" xfId="1693"/>
    <cellStyle name="Comma 24 4 20" xfId="1694"/>
    <cellStyle name="Comma 24 4 21" xfId="1695"/>
    <cellStyle name="Comma 24 4 22" xfId="1696"/>
    <cellStyle name="Comma 24 4 3" xfId="1697"/>
    <cellStyle name="Comma 24 4 4" xfId="1698"/>
    <cellStyle name="Comma 24 4 5" xfId="1699"/>
    <cellStyle name="Comma 24 4 6" xfId="1700"/>
    <cellStyle name="Comma 24 4 7" xfId="1701"/>
    <cellStyle name="Comma 24 4 8" xfId="1702"/>
    <cellStyle name="Comma 24 4 9" xfId="1703"/>
    <cellStyle name="Comma 24 5" xfId="1704"/>
    <cellStyle name="Comma 24 5 10" xfId="1705"/>
    <cellStyle name="Comma 24 5 11" xfId="1706"/>
    <cellStyle name="Comma 24 5 12" xfId="1707"/>
    <cellStyle name="Comma 24 5 13" xfId="1708"/>
    <cellStyle name="Comma 24 5 14" xfId="1709"/>
    <cellStyle name="Comma 24 5 15" xfId="1710"/>
    <cellStyle name="Comma 24 5 16" xfId="1711"/>
    <cellStyle name="Comma 24 5 17" xfId="1712"/>
    <cellStyle name="Comma 24 5 18" xfId="1713"/>
    <cellStyle name="Comma 24 5 19" xfId="1714"/>
    <cellStyle name="Comma 24 5 2" xfId="1715"/>
    <cellStyle name="Comma 24 5 20" xfId="1716"/>
    <cellStyle name="Comma 24 5 21" xfId="1717"/>
    <cellStyle name="Comma 24 5 22" xfId="1718"/>
    <cellStyle name="Comma 24 5 3" xfId="1719"/>
    <cellStyle name="Comma 24 5 4" xfId="1720"/>
    <cellStyle name="Comma 24 5 5" xfId="1721"/>
    <cellStyle name="Comma 24 5 6" xfId="1722"/>
    <cellStyle name="Comma 24 5 7" xfId="1723"/>
    <cellStyle name="Comma 24 5 8" xfId="1724"/>
    <cellStyle name="Comma 24 5 9" xfId="1725"/>
    <cellStyle name="Comma 24 6" xfId="1726"/>
    <cellStyle name="Comma 24 6 10" xfId="1727"/>
    <cellStyle name="Comma 24 6 11" xfId="1728"/>
    <cellStyle name="Comma 24 6 12" xfId="1729"/>
    <cellStyle name="Comma 24 6 13" xfId="1730"/>
    <cellStyle name="Comma 24 6 14" xfId="1731"/>
    <cellStyle name="Comma 24 6 15" xfId="1732"/>
    <cellStyle name="Comma 24 6 16" xfId="1733"/>
    <cellStyle name="Comma 24 6 17" xfId="1734"/>
    <cellStyle name="Comma 24 6 18" xfId="1735"/>
    <cellStyle name="Comma 24 6 19" xfId="1736"/>
    <cellStyle name="Comma 24 6 2" xfId="1737"/>
    <cellStyle name="Comma 24 6 20" xfId="1738"/>
    <cellStyle name="Comma 24 6 21" xfId="1739"/>
    <cellStyle name="Comma 24 6 22" xfId="1740"/>
    <cellStyle name="Comma 24 6 3" xfId="1741"/>
    <cellStyle name="Comma 24 6 4" xfId="1742"/>
    <cellStyle name="Comma 24 6 5" xfId="1743"/>
    <cellStyle name="Comma 24 6 6" xfId="1744"/>
    <cellStyle name="Comma 24 6 7" xfId="1745"/>
    <cellStyle name="Comma 24 6 8" xfId="1746"/>
    <cellStyle name="Comma 24 6 9" xfId="1747"/>
    <cellStyle name="Comma 25" xfId="1748"/>
    <cellStyle name="Comma 25 2" xfId="1749"/>
    <cellStyle name="Comma 25 2 10" xfId="1750"/>
    <cellStyle name="Comma 25 2 11" xfId="1751"/>
    <cellStyle name="Comma 25 2 12" xfId="1752"/>
    <cellStyle name="Comma 25 2 13" xfId="1753"/>
    <cellStyle name="Comma 25 2 14" xfId="1754"/>
    <cellStyle name="Comma 25 2 15" xfId="1755"/>
    <cellStyle name="Comma 25 2 16" xfId="1756"/>
    <cellStyle name="Comma 25 2 17" xfId="1757"/>
    <cellStyle name="Comma 25 2 18" xfId="1758"/>
    <cellStyle name="Comma 25 2 19" xfId="1759"/>
    <cellStyle name="Comma 25 2 2" xfId="1760"/>
    <cellStyle name="Comma 25 2 20" xfId="1761"/>
    <cellStyle name="Comma 25 2 21" xfId="1762"/>
    <cellStyle name="Comma 25 2 22" xfId="1763"/>
    <cellStyle name="Comma 25 2 3" xfId="1764"/>
    <cellStyle name="Comma 25 2 4" xfId="1765"/>
    <cellStyle name="Comma 25 2 5" xfId="1766"/>
    <cellStyle name="Comma 25 2 6" xfId="1767"/>
    <cellStyle name="Comma 25 2 7" xfId="1768"/>
    <cellStyle name="Comma 25 2 8" xfId="1769"/>
    <cellStyle name="Comma 25 2 9" xfId="1770"/>
    <cellStyle name="Comma 25 3" xfId="1771"/>
    <cellStyle name="Comma 25 3 10" xfId="1772"/>
    <cellStyle name="Comma 25 3 11" xfId="1773"/>
    <cellStyle name="Comma 25 3 12" xfId="1774"/>
    <cellStyle name="Comma 25 3 13" xfId="1775"/>
    <cellStyle name="Comma 25 3 14" xfId="1776"/>
    <cellStyle name="Comma 25 3 15" xfId="1777"/>
    <cellStyle name="Comma 25 3 16" xfId="1778"/>
    <cellStyle name="Comma 25 3 17" xfId="1779"/>
    <cellStyle name="Comma 25 3 18" xfId="1780"/>
    <cellStyle name="Comma 25 3 19" xfId="1781"/>
    <cellStyle name="Comma 25 3 2" xfId="1782"/>
    <cellStyle name="Comma 25 3 20" xfId="1783"/>
    <cellStyle name="Comma 25 3 21" xfId="1784"/>
    <cellStyle name="Comma 25 3 22" xfId="1785"/>
    <cellStyle name="Comma 25 3 3" xfId="1786"/>
    <cellStyle name="Comma 25 3 4" xfId="1787"/>
    <cellStyle name="Comma 25 3 5" xfId="1788"/>
    <cellStyle name="Comma 25 3 6" xfId="1789"/>
    <cellStyle name="Comma 25 3 7" xfId="1790"/>
    <cellStyle name="Comma 25 3 8" xfId="1791"/>
    <cellStyle name="Comma 25 3 9" xfId="1792"/>
    <cellStyle name="Comma 25 4" xfId="1793"/>
    <cellStyle name="Comma 25 4 10" xfId="1794"/>
    <cellStyle name="Comma 25 4 11" xfId="1795"/>
    <cellStyle name="Comma 25 4 12" xfId="1796"/>
    <cellStyle name="Comma 25 4 13" xfId="1797"/>
    <cellStyle name="Comma 25 4 14" xfId="1798"/>
    <cellStyle name="Comma 25 4 15" xfId="1799"/>
    <cellStyle name="Comma 25 4 16" xfId="1800"/>
    <cellStyle name="Comma 25 4 17" xfId="1801"/>
    <cellStyle name="Comma 25 4 18" xfId="1802"/>
    <cellStyle name="Comma 25 4 19" xfId="1803"/>
    <cellStyle name="Comma 25 4 2" xfId="1804"/>
    <cellStyle name="Comma 25 4 20" xfId="1805"/>
    <cellStyle name="Comma 25 4 21" xfId="1806"/>
    <cellStyle name="Comma 25 4 22" xfId="1807"/>
    <cellStyle name="Comma 25 4 3" xfId="1808"/>
    <cellStyle name="Comma 25 4 4" xfId="1809"/>
    <cellStyle name="Comma 25 4 5" xfId="1810"/>
    <cellStyle name="Comma 25 4 6" xfId="1811"/>
    <cellStyle name="Comma 25 4 7" xfId="1812"/>
    <cellStyle name="Comma 25 4 8" xfId="1813"/>
    <cellStyle name="Comma 25 4 9" xfId="1814"/>
    <cellStyle name="Comma 25 5" xfId="1815"/>
    <cellStyle name="Comma 25 5 10" xfId="1816"/>
    <cellStyle name="Comma 25 5 11" xfId="1817"/>
    <cellStyle name="Comma 25 5 12" xfId="1818"/>
    <cellStyle name="Comma 25 5 13" xfId="1819"/>
    <cellStyle name="Comma 25 5 14" xfId="1820"/>
    <cellStyle name="Comma 25 5 15" xfId="1821"/>
    <cellStyle name="Comma 25 5 16" xfId="1822"/>
    <cellStyle name="Comma 25 5 17" xfId="1823"/>
    <cellStyle name="Comma 25 5 18" xfId="1824"/>
    <cellStyle name="Comma 25 5 19" xfId="1825"/>
    <cellStyle name="Comma 25 5 2" xfId="1826"/>
    <cellStyle name="Comma 25 5 20" xfId="1827"/>
    <cellStyle name="Comma 25 5 21" xfId="1828"/>
    <cellStyle name="Comma 25 5 22" xfId="1829"/>
    <cellStyle name="Comma 25 5 3" xfId="1830"/>
    <cellStyle name="Comma 25 5 4" xfId="1831"/>
    <cellStyle name="Comma 25 5 5" xfId="1832"/>
    <cellStyle name="Comma 25 5 6" xfId="1833"/>
    <cellStyle name="Comma 25 5 7" xfId="1834"/>
    <cellStyle name="Comma 25 5 8" xfId="1835"/>
    <cellStyle name="Comma 25 5 9" xfId="1836"/>
    <cellStyle name="Comma 25 6" xfId="1837"/>
    <cellStyle name="Comma 25 6 10" xfId="1838"/>
    <cellStyle name="Comma 25 6 11" xfId="1839"/>
    <cellStyle name="Comma 25 6 12" xfId="1840"/>
    <cellStyle name="Comma 25 6 13" xfId="1841"/>
    <cellStyle name="Comma 25 6 14" xfId="1842"/>
    <cellStyle name="Comma 25 6 15" xfId="1843"/>
    <cellStyle name="Comma 25 6 16" xfId="1844"/>
    <cellStyle name="Comma 25 6 17" xfId="1845"/>
    <cellStyle name="Comma 25 6 18" xfId="1846"/>
    <cellStyle name="Comma 25 6 19" xfId="1847"/>
    <cellStyle name="Comma 25 6 2" xfId="1848"/>
    <cellStyle name="Comma 25 6 20" xfId="1849"/>
    <cellStyle name="Comma 25 6 21" xfId="1850"/>
    <cellStyle name="Comma 25 6 22" xfId="1851"/>
    <cellStyle name="Comma 25 6 3" xfId="1852"/>
    <cellStyle name="Comma 25 6 4" xfId="1853"/>
    <cellStyle name="Comma 25 6 5" xfId="1854"/>
    <cellStyle name="Comma 25 6 6" xfId="1855"/>
    <cellStyle name="Comma 25 6 7" xfId="1856"/>
    <cellStyle name="Comma 25 6 8" xfId="1857"/>
    <cellStyle name="Comma 25 6 9" xfId="1858"/>
    <cellStyle name="Comma 26" xfId="1859"/>
    <cellStyle name="Comma 26 2" xfId="1860"/>
    <cellStyle name="Comma 26 2 10" xfId="1861"/>
    <cellStyle name="Comma 26 2 11" xfId="1862"/>
    <cellStyle name="Comma 26 2 12" xfId="1863"/>
    <cellStyle name="Comma 26 2 13" xfId="1864"/>
    <cellStyle name="Comma 26 2 14" xfId="1865"/>
    <cellStyle name="Comma 26 2 15" xfId="1866"/>
    <cellStyle name="Comma 26 2 16" xfId="1867"/>
    <cellStyle name="Comma 26 2 17" xfId="1868"/>
    <cellStyle name="Comma 26 2 18" xfId="1869"/>
    <cellStyle name="Comma 26 2 19" xfId="1870"/>
    <cellStyle name="Comma 26 2 2" xfId="1871"/>
    <cellStyle name="Comma 26 2 20" xfId="1872"/>
    <cellStyle name="Comma 26 2 21" xfId="1873"/>
    <cellStyle name="Comma 26 2 22" xfId="1874"/>
    <cellStyle name="Comma 26 2 3" xfId="1875"/>
    <cellStyle name="Comma 26 2 4" xfId="1876"/>
    <cellStyle name="Comma 26 2 5" xfId="1877"/>
    <cellStyle name="Comma 26 2 6" xfId="1878"/>
    <cellStyle name="Comma 26 2 7" xfId="1879"/>
    <cellStyle name="Comma 26 2 8" xfId="1880"/>
    <cellStyle name="Comma 26 2 9" xfId="1881"/>
    <cellStyle name="Comma 26 3" xfId="1882"/>
    <cellStyle name="Comma 26 3 10" xfId="1883"/>
    <cellStyle name="Comma 26 3 11" xfId="1884"/>
    <cellStyle name="Comma 26 3 12" xfId="1885"/>
    <cellStyle name="Comma 26 3 13" xfId="1886"/>
    <cellStyle name="Comma 26 3 14" xfId="1887"/>
    <cellStyle name="Comma 26 3 15" xfId="1888"/>
    <cellStyle name="Comma 26 3 16" xfId="1889"/>
    <cellStyle name="Comma 26 3 17" xfId="1890"/>
    <cellStyle name="Comma 26 3 18" xfId="1891"/>
    <cellStyle name="Comma 26 3 19" xfId="1892"/>
    <cellStyle name="Comma 26 3 2" xfId="1893"/>
    <cellStyle name="Comma 26 3 20" xfId="1894"/>
    <cellStyle name="Comma 26 3 21" xfId="1895"/>
    <cellStyle name="Comma 26 3 22" xfId="1896"/>
    <cellStyle name="Comma 26 3 3" xfId="1897"/>
    <cellStyle name="Comma 26 3 4" xfId="1898"/>
    <cellStyle name="Comma 26 3 5" xfId="1899"/>
    <cellStyle name="Comma 26 3 6" xfId="1900"/>
    <cellStyle name="Comma 26 3 7" xfId="1901"/>
    <cellStyle name="Comma 26 3 8" xfId="1902"/>
    <cellStyle name="Comma 26 3 9" xfId="1903"/>
    <cellStyle name="Comma 26 4" xfId="1904"/>
    <cellStyle name="Comma 26 4 10" xfId="1905"/>
    <cellStyle name="Comma 26 4 11" xfId="1906"/>
    <cellStyle name="Comma 26 4 12" xfId="1907"/>
    <cellStyle name="Comma 26 4 13" xfId="1908"/>
    <cellStyle name="Comma 26 4 14" xfId="1909"/>
    <cellStyle name="Comma 26 4 15" xfId="1910"/>
    <cellStyle name="Comma 26 4 16" xfId="1911"/>
    <cellStyle name="Comma 26 4 17" xfId="1912"/>
    <cellStyle name="Comma 26 4 18" xfId="1913"/>
    <cellStyle name="Comma 26 4 19" xfId="1914"/>
    <cellStyle name="Comma 26 4 2" xfId="1915"/>
    <cellStyle name="Comma 26 4 20" xfId="1916"/>
    <cellStyle name="Comma 26 4 21" xfId="1917"/>
    <cellStyle name="Comma 26 4 22" xfId="1918"/>
    <cellStyle name="Comma 26 4 3" xfId="1919"/>
    <cellStyle name="Comma 26 4 4" xfId="1920"/>
    <cellStyle name="Comma 26 4 5" xfId="1921"/>
    <cellStyle name="Comma 26 4 6" xfId="1922"/>
    <cellStyle name="Comma 26 4 7" xfId="1923"/>
    <cellStyle name="Comma 26 4 8" xfId="1924"/>
    <cellStyle name="Comma 26 4 9" xfId="1925"/>
    <cellStyle name="Comma 26 5" xfId="1926"/>
    <cellStyle name="Comma 26 5 10" xfId="1927"/>
    <cellStyle name="Comma 26 5 11" xfId="1928"/>
    <cellStyle name="Comma 26 5 12" xfId="1929"/>
    <cellStyle name="Comma 26 5 13" xfId="1930"/>
    <cellStyle name="Comma 26 5 14" xfId="1931"/>
    <cellStyle name="Comma 26 5 15" xfId="1932"/>
    <cellStyle name="Comma 26 5 16" xfId="1933"/>
    <cellStyle name="Comma 26 5 17" xfId="1934"/>
    <cellStyle name="Comma 26 5 18" xfId="1935"/>
    <cellStyle name="Comma 26 5 19" xfId="1936"/>
    <cellStyle name="Comma 26 5 2" xfId="1937"/>
    <cellStyle name="Comma 26 5 20" xfId="1938"/>
    <cellStyle name="Comma 26 5 21" xfId="1939"/>
    <cellStyle name="Comma 26 5 22" xfId="1940"/>
    <cellStyle name="Comma 26 5 3" xfId="1941"/>
    <cellStyle name="Comma 26 5 4" xfId="1942"/>
    <cellStyle name="Comma 26 5 5" xfId="1943"/>
    <cellStyle name="Comma 26 5 6" xfId="1944"/>
    <cellStyle name="Comma 26 5 7" xfId="1945"/>
    <cellStyle name="Comma 26 5 8" xfId="1946"/>
    <cellStyle name="Comma 26 5 9" xfId="1947"/>
    <cellStyle name="Comma 26 6" xfId="1948"/>
    <cellStyle name="Comma 26 6 10" xfId="1949"/>
    <cellStyle name="Comma 26 6 11" xfId="1950"/>
    <cellStyle name="Comma 26 6 12" xfId="1951"/>
    <cellStyle name="Comma 26 6 13" xfId="1952"/>
    <cellStyle name="Comma 26 6 14" xfId="1953"/>
    <cellStyle name="Comma 26 6 15" xfId="1954"/>
    <cellStyle name="Comma 26 6 16" xfId="1955"/>
    <cellStyle name="Comma 26 6 17" xfId="1956"/>
    <cellStyle name="Comma 26 6 18" xfId="1957"/>
    <cellStyle name="Comma 26 6 19" xfId="1958"/>
    <cellStyle name="Comma 26 6 2" xfId="1959"/>
    <cellStyle name="Comma 26 6 20" xfId="1960"/>
    <cellStyle name="Comma 26 6 21" xfId="1961"/>
    <cellStyle name="Comma 26 6 22" xfId="1962"/>
    <cellStyle name="Comma 26 6 3" xfId="1963"/>
    <cellStyle name="Comma 26 6 4" xfId="1964"/>
    <cellStyle name="Comma 26 6 5" xfId="1965"/>
    <cellStyle name="Comma 26 6 6" xfId="1966"/>
    <cellStyle name="Comma 26 6 7" xfId="1967"/>
    <cellStyle name="Comma 26 6 8" xfId="1968"/>
    <cellStyle name="Comma 26 6 9" xfId="1969"/>
    <cellStyle name="Comma 27" xfId="1970"/>
    <cellStyle name="Comma 27 10" xfId="1971"/>
    <cellStyle name="Comma 27 11" xfId="1972"/>
    <cellStyle name="Comma 27 12" xfId="1973"/>
    <cellStyle name="Comma 27 13" xfId="1974"/>
    <cellStyle name="Comma 27 14" xfId="1975"/>
    <cellStyle name="Comma 27 15" xfId="1976"/>
    <cellStyle name="Comma 27 16" xfId="1977"/>
    <cellStyle name="Comma 27 17" xfId="1978"/>
    <cellStyle name="Comma 27 18" xfId="1979"/>
    <cellStyle name="Comma 27 19" xfId="1980"/>
    <cellStyle name="Comma 27 2" xfId="1981"/>
    <cellStyle name="Comma 27 2 10" xfId="1982"/>
    <cellStyle name="Comma 27 2 11" xfId="1983"/>
    <cellStyle name="Comma 27 2 12" xfId="1984"/>
    <cellStyle name="Comma 27 2 13" xfId="1985"/>
    <cellStyle name="Comma 27 2 14" xfId="1986"/>
    <cellStyle name="Comma 27 2 15" xfId="1987"/>
    <cellStyle name="Comma 27 2 16" xfId="1988"/>
    <cellStyle name="Comma 27 2 17" xfId="1989"/>
    <cellStyle name="Comma 27 2 18" xfId="1990"/>
    <cellStyle name="Comma 27 2 19" xfId="1991"/>
    <cellStyle name="Comma 27 2 2" xfId="1992"/>
    <cellStyle name="Comma 27 2 20" xfId="1993"/>
    <cellStyle name="Comma 27 2 21" xfId="1994"/>
    <cellStyle name="Comma 27 2 22" xfId="1995"/>
    <cellStyle name="Comma 27 2 3" xfId="1996"/>
    <cellStyle name="Comma 27 2 4" xfId="1997"/>
    <cellStyle name="Comma 27 2 5" xfId="1998"/>
    <cellStyle name="Comma 27 2 6" xfId="1999"/>
    <cellStyle name="Comma 27 2 7" xfId="2000"/>
    <cellStyle name="Comma 27 2 8" xfId="2001"/>
    <cellStyle name="Comma 27 2 9" xfId="2002"/>
    <cellStyle name="Comma 27 20" xfId="2003"/>
    <cellStyle name="Comma 27 21" xfId="2004"/>
    <cellStyle name="Comma 27 22" xfId="2005"/>
    <cellStyle name="Comma 27 23" xfId="2006"/>
    <cellStyle name="Comma 27 24" xfId="2007"/>
    <cellStyle name="Comma 27 25" xfId="2008"/>
    <cellStyle name="Comma 27 26" xfId="2009"/>
    <cellStyle name="Comma 27 27" xfId="2010"/>
    <cellStyle name="Comma 27 3" xfId="2011"/>
    <cellStyle name="Comma 27 3 10" xfId="2012"/>
    <cellStyle name="Comma 27 3 11" xfId="2013"/>
    <cellStyle name="Comma 27 3 12" xfId="2014"/>
    <cellStyle name="Comma 27 3 13" xfId="2015"/>
    <cellStyle name="Comma 27 3 14" xfId="2016"/>
    <cellStyle name="Comma 27 3 15" xfId="2017"/>
    <cellStyle name="Comma 27 3 16" xfId="2018"/>
    <cellStyle name="Comma 27 3 17" xfId="2019"/>
    <cellStyle name="Comma 27 3 18" xfId="2020"/>
    <cellStyle name="Comma 27 3 19" xfId="2021"/>
    <cellStyle name="Comma 27 3 2" xfId="2022"/>
    <cellStyle name="Comma 27 3 20" xfId="2023"/>
    <cellStyle name="Comma 27 3 21" xfId="2024"/>
    <cellStyle name="Comma 27 3 22" xfId="2025"/>
    <cellStyle name="Comma 27 3 3" xfId="2026"/>
    <cellStyle name="Comma 27 3 4" xfId="2027"/>
    <cellStyle name="Comma 27 3 5" xfId="2028"/>
    <cellStyle name="Comma 27 3 6" xfId="2029"/>
    <cellStyle name="Comma 27 3 7" xfId="2030"/>
    <cellStyle name="Comma 27 3 8" xfId="2031"/>
    <cellStyle name="Comma 27 3 9" xfId="2032"/>
    <cellStyle name="Comma 27 4" xfId="2033"/>
    <cellStyle name="Comma 27 4 10" xfId="2034"/>
    <cellStyle name="Comma 27 4 11" xfId="2035"/>
    <cellStyle name="Comma 27 4 12" xfId="2036"/>
    <cellStyle name="Comma 27 4 13" xfId="2037"/>
    <cellStyle name="Comma 27 4 14" xfId="2038"/>
    <cellStyle name="Comma 27 4 15" xfId="2039"/>
    <cellStyle name="Comma 27 4 16" xfId="2040"/>
    <cellStyle name="Comma 27 4 17" xfId="2041"/>
    <cellStyle name="Comma 27 4 18" xfId="2042"/>
    <cellStyle name="Comma 27 4 19" xfId="2043"/>
    <cellStyle name="Comma 27 4 2" xfId="2044"/>
    <cellStyle name="Comma 27 4 20" xfId="2045"/>
    <cellStyle name="Comma 27 4 21" xfId="2046"/>
    <cellStyle name="Comma 27 4 22" xfId="2047"/>
    <cellStyle name="Comma 27 4 3" xfId="2048"/>
    <cellStyle name="Comma 27 4 4" xfId="2049"/>
    <cellStyle name="Comma 27 4 5" xfId="2050"/>
    <cellStyle name="Comma 27 4 6" xfId="2051"/>
    <cellStyle name="Comma 27 4 7" xfId="2052"/>
    <cellStyle name="Comma 27 4 8" xfId="2053"/>
    <cellStyle name="Comma 27 4 9" xfId="2054"/>
    <cellStyle name="Comma 27 5" xfId="2055"/>
    <cellStyle name="Comma 27 5 10" xfId="2056"/>
    <cellStyle name="Comma 27 5 11" xfId="2057"/>
    <cellStyle name="Comma 27 5 12" xfId="2058"/>
    <cellStyle name="Comma 27 5 13" xfId="2059"/>
    <cellStyle name="Comma 27 5 14" xfId="2060"/>
    <cellStyle name="Comma 27 5 15" xfId="2061"/>
    <cellStyle name="Comma 27 5 16" xfId="2062"/>
    <cellStyle name="Comma 27 5 17" xfId="2063"/>
    <cellStyle name="Comma 27 5 18" xfId="2064"/>
    <cellStyle name="Comma 27 5 19" xfId="2065"/>
    <cellStyle name="Comma 27 5 2" xfId="2066"/>
    <cellStyle name="Comma 27 5 20" xfId="2067"/>
    <cellStyle name="Comma 27 5 21" xfId="2068"/>
    <cellStyle name="Comma 27 5 22" xfId="2069"/>
    <cellStyle name="Comma 27 5 3" xfId="2070"/>
    <cellStyle name="Comma 27 5 4" xfId="2071"/>
    <cellStyle name="Comma 27 5 5" xfId="2072"/>
    <cellStyle name="Comma 27 5 6" xfId="2073"/>
    <cellStyle name="Comma 27 5 7" xfId="2074"/>
    <cellStyle name="Comma 27 5 8" xfId="2075"/>
    <cellStyle name="Comma 27 5 9" xfId="2076"/>
    <cellStyle name="Comma 27 6" xfId="2077"/>
    <cellStyle name="Comma 27 6 10" xfId="2078"/>
    <cellStyle name="Comma 27 6 11" xfId="2079"/>
    <cellStyle name="Comma 27 6 12" xfId="2080"/>
    <cellStyle name="Comma 27 6 13" xfId="2081"/>
    <cellStyle name="Comma 27 6 14" xfId="2082"/>
    <cellStyle name="Comma 27 6 15" xfId="2083"/>
    <cellStyle name="Comma 27 6 16" xfId="2084"/>
    <cellStyle name="Comma 27 6 17" xfId="2085"/>
    <cellStyle name="Comma 27 6 18" xfId="2086"/>
    <cellStyle name="Comma 27 6 19" xfId="2087"/>
    <cellStyle name="Comma 27 6 2" xfId="2088"/>
    <cellStyle name="Comma 27 6 20" xfId="2089"/>
    <cellStyle name="Comma 27 6 21" xfId="2090"/>
    <cellStyle name="Comma 27 6 22" xfId="2091"/>
    <cellStyle name="Comma 27 6 3" xfId="2092"/>
    <cellStyle name="Comma 27 6 4" xfId="2093"/>
    <cellStyle name="Comma 27 6 5" xfId="2094"/>
    <cellStyle name="Comma 27 6 6" xfId="2095"/>
    <cellStyle name="Comma 27 6 7" xfId="2096"/>
    <cellStyle name="Comma 27 6 8" xfId="2097"/>
    <cellStyle name="Comma 27 6 9" xfId="2098"/>
    <cellStyle name="Comma 27 7" xfId="2099"/>
    <cellStyle name="Comma 27 8" xfId="2100"/>
    <cellStyle name="Comma 27 9" xfId="2101"/>
    <cellStyle name="Comma 28" xfId="2102"/>
    <cellStyle name="Comma 29" xfId="2103"/>
    <cellStyle name="Comma 29 10" xfId="2104"/>
    <cellStyle name="Comma 29 11" xfId="2105"/>
    <cellStyle name="Comma 29 12" xfId="2106"/>
    <cellStyle name="Comma 29 13" xfId="2107"/>
    <cellStyle name="Comma 29 14" xfId="2108"/>
    <cellStyle name="Comma 29 15" xfId="2109"/>
    <cellStyle name="Comma 29 16" xfId="2110"/>
    <cellStyle name="Comma 29 17" xfId="2111"/>
    <cellStyle name="Comma 29 18" xfId="2112"/>
    <cellStyle name="Comma 29 19" xfId="2113"/>
    <cellStyle name="Comma 29 2" xfId="2114"/>
    <cellStyle name="Comma 29 2 10" xfId="2115"/>
    <cellStyle name="Comma 29 2 11" xfId="2116"/>
    <cellStyle name="Comma 29 2 12" xfId="2117"/>
    <cellStyle name="Comma 29 2 13" xfId="2118"/>
    <cellStyle name="Comma 29 2 14" xfId="2119"/>
    <cellStyle name="Comma 29 2 15" xfId="2120"/>
    <cellStyle name="Comma 29 2 16" xfId="2121"/>
    <cellStyle name="Comma 29 2 17" xfId="2122"/>
    <cellStyle name="Comma 29 2 18" xfId="2123"/>
    <cellStyle name="Comma 29 2 19" xfId="2124"/>
    <cellStyle name="Comma 29 2 2" xfId="2125"/>
    <cellStyle name="Comma 29 2 20" xfId="2126"/>
    <cellStyle name="Comma 29 2 21" xfId="2127"/>
    <cellStyle name="Comma 29 2 22" xfId="2128"/>
    <cellStyle name="Comma 29 2 3" xfId="2129"/>
    <cellStyle name="Comma 29 2 4" xfId="2130"/>
    <cellStyle name="Comma 29 2 5" xfId="2131"/>
    <cellStyle name="Comma 29 2 6" xfId="2132"/>
    <cellStyle name="Comma 29 2 7" xfId="2133"/>
    <cellStyle name="Comma 29 2 8" xfId="2134"/>
    <cellStyle name="Comma 29 2 9" xfId="2135"/>
    <cellStyle name="Comma 29 20" xfId="2136"/>
    <cellStyle name="Comma 29 21" xfId="2137"/>
    <cellStyle name="Comma 29 22" xfId="2138"/>
    <cellStyle name="Comma 29 23" xfId="2139"/>
    <cellStyle name="Comma 29 3" xfId="2140"/>
    <cellStyle name="Comma 29 4" xfId="2141"/>
    <cellStyle name="Comma 29 5" xfId="2142"/>
    <cellStyle name="Comma 29 6" xfId="2143"/>
    <cellStyle name="Comma 29 7" xfId="2144"/>
    <cellStyle name="Comma 29 8" xfId="2145"/>
    <cellStyle name="Comma 29 9" xfId="2146"/>
    <cellStyle name="Comma 3" xfId="6"/>
    <cellStyle name="Comma 3 10" xfId="2147"/>
    <cellStyle name="Comma 3 100" xfId="2148"/>
    <cellStyle name="Comma 3 101" xfId="2149"/>
    <cellStyle name="Comma 3 102" xfId="2150"/>
    <cellStyle name="Comma 3 103" xfId="2151"/>
    <cellStyle name="Comma 3 104" xfId="2152"/>
    <cellStyle name="Comma 3 105" xfId="2153"/>
    <cellStyle name="Comma 3 106" xfId="2154"/>
    <cellStyle name="Comma 3 107" xfId="2155"/>
    <cellStyle name="Comma 3 108" xfId="2156"/>
    <cellStyle name="Comma 3 109" xfId="2157"/>
    <cellStyle name="Comma 3 11" xfId="2158"/>
    <cellStyle name="Comma 3 110" xfId="2159"/>
    <cellStyle name="Comma 3 111" xfId="2160"/>
    <cellStyle name="Comma 3 112" xfId="2161"/>
    <cellStyle name="Comma 3 113" xfId="2162"/>
    <cellStyle name="Comma 3 114" xfId="2163"/>
    <cellStyle name="Comma 3 115" xfId="2164"/>
    <cellStyle name="Comma 3 116" xfId="2165"/>
    <cellStyle name="Comma 3 117" xfId="2166"/>
    <cellStyle name="Comma 3 118" xfId="2167"/>
    <cellStyle name="Comma 3 119" xfId="2168"/>
    <cellStyle name="Comma 3 12" xfId="2169"/>
    <cellStyle name="Comma 3 12 10" xfId="2170"/>
    <cellStyle name="Comma 3 12 11" xfId="2171"/>
    <cellStyle name="Comma 3 12 12" xfId="2172"/>
    <cellStyle name="Comma 3 12 13" xfId="2173"/>
    <cellStyle name="Comma 3 12 14" xfId="2174"/>
    <cellStyle name="Comma 3 12 15" xfId="2175"/>
    <cellStyle name="Comma 3 12 16" xfId="2176"/>
    <cellStyle name="Comma 3 12 17" xfId="2177"/>
    <cellStyle name="Comma 3 12 18" xfId="2178"/>
    <cellStyle name="Comma 3 12 19" xfId="2179"/>
    <cellStyle name="Comma 3 12 2" xfId="2180"/>
    <cellStyle name="Comma 3 12 2 10" xfId="2181"/>
    <cellStyle name="Comma 3 12 2 11" xfId="2182"/>
    <cellStyle name="Comma 3 12 2 12" xfId="2183"/>
    <cellStyle name="Comma 3 12 2 13" xfId="2184"/>
    <cellStyle name="Comma 3 12 2 14" xfId="2185"/>
    <cellStyle name="Comma 3 12 2 15" xfId="2186"/>
    <cellStyle name="Comma 3 12 2 16" xfId="2187"/>
    <cellStyle name="Comma 3 12 2 17" xfId="2188"/>
    <cellStyle name="Comma 3 12 2 18" xfId="2189"/>
    <cellStyle name="Comma 3 12 2 19" xfId="2190"/>
    <cellStyle name="Comma 3 12 2 2" xfId="2191"/>
    <cellStyle name="Comma 3 12 2 20" xfId="2192"/>
    <cellStyle name="Comma 3 12 2 21" xfId="2193"/>
    <cellStyle name="Comma 3 12 2 22" xfId="2194"/>
    <cellStyle name="Comma 3 12 2 23" xfId="2195"/>
    <cellStyle name="Comma 3 12 2 24" xfId="2196"/>
    <cellStyle name="Comma 3 12 2 25" xfId="2197"/>
    <cellStyle name="Comma 3 12 2 26" xfId="2198"/>
    <cellStyle name="Comma 3 12 2 27" xfId="2199"/>
    <cellStyle name="Comma 3 12 2 28" xfId="2200"/>
    <cellStyle name="Comma 3 12 2 29" xfId="2201"/>
    <cellStyle name="Comma 3 12 2 3" xfId="2202"/>
    <cellStyle name="Comma 3 12 2 30" xfId="2203"/>
    <cellStyle name="Comma 3 12 2 31" xfId="2204"/>
    <cellStyle name="Comma 3 12 2 32" xfId="2205"/>
    <cellStyle name="Comma 3 12 2 33" xfId="2206"/>
    <cellStyle name="Comma 3 12 2 34" xfId="2207"/>
    <cellStyle name="Comma 3 12 2 35" xfId="2208"/>
    <cellStyle name="Comma 3 12 2 36" xfId="2209"/>
    <cellStyle name="Comma 3 12 2 37" xfId="2210"/>
    <cellStyle name="Comma 3 12 2 4" xfId="2211"/>
    <cellStyle name="Comma 3 12 2 5" xfId="2212"/>
    <cellStyle name="Comma 3 12 2 6" xfId="2213"/>
    <cellStyle name="Comma 3 12 2 7" xfId="2214"/>
    <cellStyle name="Comma 3 12 2 8" xfId="2215"/>
    <cellStyle name="Comma 3 12 2 9" xfId="2216"/>
    <cellStyle name="Comma 3 12 20" xfId="2217"/>
    <cellStyle name="Comma 3 12 21" xfId="2218"/>
    <cellStyle name="Comma 3 12 22" xfId="2219"/>
    <cellStyle name="Comma 3 12 23" xfId="2220"/>
    <cellStyle name="Comma 3 12 24" xfId="2221"/>
    <cellStyle name="Comma 3 12 25" xfId="2222"/>
    <cellStyle name="Comma 3 12 26" xfId="2223"/>
    <cellStyle name="Comma 3 12 27" xfId="2224"/>
    <cellStyle name="Comma 3 12 28" xfId="2225"/>
    <cellStyle name="Comma 3 12 29" xfId="2226"/>
    <cellStyle name="Comma 3 12 3" xfId="2227"/>
    <cellStyle name="Comma 3 12 3 10" xfId="2228"/>
    <cellStyle name="Comma 3 12 3 11" xfId="2229"/>
    <cellStyle name="Comma 3 12 3 12" xfId="2230"/>
    <cellStyle name="Comma 3 12 3 13" xfId="2231"/>
    <cellStyle name="Comma 3 12 3 14" xfId="2232"/>
    <cellStyle name="Comma 3 12 3 15" xfId="2233"/>
    <cellStyle name="Comma 3 12 3 16" xfId="2234"/>
    <cellStyle name="Comma 3 12 3 17" xfId="2235"/>
    <cellStyle name="Comma 3 12 3 18" xfId="2236"/>
    <cellStyle name="Comma 3 12 3 19" xfId="2237"/>
    <cellStyle name="Comma 3 12 3 2" xfId="2238"/>
    <cellStyle name="Comma 3 12 3 20" xfId="2239"/>
    <cellStyle name="Comma 3 12 3 21" xfId="2240"/>
    <cellStyle name="Comma 3 12 3 22" xfId="2241"/>
    <cellStyle name="Comma 3 12 3 3" xfId="2242"/>
    <cellStyle name="Comma 3 12 3 4" xfId="2243"/>
    <cellStyle name="Comma 3 12 3 5" xfId="2244"/>
    <cellStyle name="Comma 3 12 3 6" xfId="2245"/>
    <cellStyle name="Comma 3 12 3 7" xfId="2246"/>
    <cellStyle name="Comma 3 12 3 8" xfId="2247"/>
    <cellStyle name="Comma 3 12 3 9" xfId="2248"/>
    <cellStyle name="Comma 3 12 30" xfId="2249"/>
    <cellStyle name="Comma 3 12 31" xfId="2250"/>
    <cellStyle name="Comma 3 12 32" xfId="2251"/>
    <cellStyle name="Comma 3 12 33" xfId="2252"/>
    <cellStyle name="Comma 3 12 34" xfId="2253"/>
    <cellStyle name="Comma 3 12 35" xfId="2254"/>
    <cellStyle name="Comma 3 12 36" xfId="2255"/>
    <cellStyle name="Comma 3 12 37" xfId="2256"/>
    <cellStyle name="Comma 3 12 4" xfId="2257"/>
    <cellStyle name="Comma 3 12 4 10" xfId="2258"/>
    <cellStyle name="Comma 3 12 4 11" xfId="2259"/>
    <cellStyle name="Comma 3 12 4 12" xfId="2260"/>
    <cellStyle name="Comma 3 12 4 13" xfId="2261"/>
    <cellStyle name="Comma 3 12 4 14" xfId="2262"/>
    <cellStyle name="Comma 3 12 4 15" xfId="2263"/>
    <cellStyle name="Comma 3 12 4 16" xfId="2264"/>
    <cellStyle name="Comma 3 12 4 17" xfId="2265"/>
    <cellStyle name="Comma 3 12 4 18" xfId="2266"/>
    <cellStyle name="Comma 3 12 4 19" xfId="2267"/>
    <cellStyle name="Comma 3 12 4 2" xfId="2268"/>
    <cellStyle name="Comma 3 12 4 20" xfId="2269"/>
    <cellStyle name="Comma 3 12 4 21" xfId="2270"/>
    <cellStyle name="Comma 3 12 4 22" xfId="2271"/>
    <cellStyle name="Comma 3 12 4 3" xfId="2272"/>
    <cellStyle name="Comma 3 12 4 4" xfId="2273"/>
    <cellStyle name="Comma 3 12 4 5" xfId="2274"/>
    <cellStyle name="Comma 3 12 4 6" xfId="2275"/>
    <cellStyle name="Comma 3 12 4 7" xfId="2276"/>
    <cellStyle name="Comma 3 12 4 8" xfId="2277"/>
    <cellStyle name="Comma 3 12 4 9" xfId="2278"/>
    <cellStyle name="Comma 3 12 5" xfId="2279"/>
    <cellStyle name="Comma 3 12 5 10" xfId="2280"/>
    <cellStyle name="Comma 3 12 5 11" xfId="2281"/>
    <cellStyle name="Comma 3 12 5 12" xfId="2282"/>
    <cellStyle name="Comma 3 12 5 13" xfId="2283"/>
    <cellStyle name="Comma 3 12 5 14" xfId="2284"/>
    <cellStyle name="Comma 3 12 5 15" xfId="2285"/>
    <cellStyle name="Comma 3 12 5 16" xfId="2286"/>
    <cellStyle name="Comma 3 12 5 17" xfId="2287"/>
    <cellStyle name="Comma 3 12 5 18" xfId="2288"/>
    <cellStyle name="Comma 3 12 5 19" xfId="2289"/>
    <cellStyle name="Comma 3 12 5 2" xfId="2290"/>
    <cellStyle name="Comma 3 12 5 20" xfId="2291"/>
    <cellStyle name="Comma 3 12 5 21" xfId="2292"/>
    <cellStyle name="Comma 3 12 5 22" xfId="2293"/>
    <cellStyle name="Comma 3 12 5 3" xfId="2294"/>
    <cellStyle name="Comma 3 12 5 4" xfId="2295"/>
    <cellStyle name="Comma 3 12 5 5" xfId="2296"/>
    <cellStyle name="Comma 3 12 5 6" xfId="2297"/>
    <cellStyle name="Comma 3 12 5 7" xfId="2298"/>
    <cellStyle name="Comma 3 12 5 8" xfId="2299"/>
    <cellStyle name="Comma 3 12 5 9" xfId="2300"/>
    <cellStyle name="Comma 3 12 6" xfId="2301"/>
    <cellStyle name="Comma 3 12 6 10" xfId="2302"/>
    <cellStyle name="Comma 3 12 6 11" xfId="2303"/>
    <cellStyle name="Comma 3 12 6 12" xfId="2304"/>
    <cellStyle name="Comma 3 12 6 13" xfId="2305"/>
    <cellStyle name="Comma 3 12 6 14" xfId="2306"/>
    <cellStyle name="Comma 3 12 6 15" xfId="2307"/>
    <cellStyle name="Comma 3 12 6 16" xfId="2308"/>
    <cellStyle name="Comma 3 12 6 17" xfId="2309"/>
    <cellStyle name="Comma 3 12 6 18" xfId="2310"/>
    <cellStyle name="Comma 3 12 6 19" xfId="2311"/>
    <cellStyle name="Comma 3 12 6 2" xfId="2312"/>
    <cellStyle name="Comma 3 12 6 20" xfId="2313"/>
    <cellStyle name="Comma 3 12 6 21" xfId="2314"/>
    <cellStyle name="Comma 3 12 6 22" xfId="2315"/>
    <cellStyle name="Comma 3 12 6 3" xfId="2316"/>
    <cellStyle name="Comma 3 12 6 4" xfId="2317"/>
    <cellStyle name="Comma 3 12 6 5" xfId="2318"/>
    <cellStyle name="Comma 3 12 6 6" xfId="2319"/>
    <cellStyle name="Comma 3 12 6 7" xfId="2320"/>
    <cellStyle name="Comma 3 12 6 8" xfId="2321"/>
    <cellStyle name="Comma 3 12 6 9" xfId="2322"/>
    <cellStyle name="Comma 3 12 7" xfId="2323"/>
    <cellStyle name="Comma 3 12 7 10" xfId="2324"/>
    <cellStyle name="Comma 3 12 7 11" xfId="2325"/>
    <cellStyle name="Comma 3 12 7 12" xfId="2326"/>
    <cellStyle name="Comma 3 12 7 13" xfId="2327"/>
    <cellStyle name="Comma 3 12 7 14" xfId="2328"/>
    <cellStyle name="Comma 3 12 7 15" xfId="2329"/>
    <cellStyle name="Comma 3 12 7 16" xfId="2330"/>
    <cellStyle name="Comma 3 12 7 17" xfId="2331"/>
    <cellStyle name="Comma 3 12 7 18" xfId="2332"/>
    <cellStyle name="Comma 3 12 7 19" xfId="2333"/>
    <cellStyle name="Comma 3 12 7 2" xfId="2334"/>
    <cellStyle name="Comma 3 12 7 20" xfId="2335"/>
    <cellStyle name="Comma 3 12 7 21" xfId="2336"/>
    <cellStyle name="Comma 3 12 7 22" xfId="2337"/>
    <cellStyle name="Comma 3 12 7 3" xfId="2338"/>
    <cellStyle name="Comma 3 12 7 4" xfId="2339"/>
    <cellStyle name="Comma 3 12 7 5" xfId="2340"/>
    <cellStyle name="Comma 3 12 7 6" xfId="2341"/>
    <cellStyle name="Comma 3 12 7 7" xfId="2342"/>
    <cellStyle name="Comma 3 12 7 8" xfId="2343"/>
    <cellStyle name="Comma 3 12 7 9" xfId="2344"/>
    <cellStyle name="Comma 3 12 8" xfId="2345"/>
    <cellStyle name="Comma 3 12 9" xfId="2346"/>
    <cellStyle name="Comma 3 120" xfId="2347"/>
    <cellStyle name="Comma 3 121" xfId="2348"/>
    <cellStyle name="Comma 3 122" xfId="2349"/>
    <cellStyle name="Comma 3 123" xfId="2350"/>
    <cellStyle name="Comma 3 124" xfId="2351"/>
    <cellStyle name="Comma 3 125" xfId="2352"/>
    <cellStyle name="Comma 3 126" xfId="2353"/>
    <cellStyle name="Comma 3 127" xfId="2354"/>
    <cellStyle name="Comma 3 128" xfId="2355"/>
    <cellStyle name="Comma 3 129" xfId="2356"/>
    <cellStyle name="Comma 3 13" xfId="2357"/>
    <cellStyle name="Comma 3 13 10" xfId="2358"/>
    <cellStyle name="Comma 3 13 11" xfId="2359"/>
    <cellStyle name="Comma 3 13 12" xfId="2360"/>
    <cellStyle name="Comma 3 13 13" xfId="2361"/>
    <cellStyle name="Comma 3 13 14" xfId="2362"/>
    <cellStyle name="Comma 3 13 15" xfId="2363"/>
    <cellStyle name="Comma 3 13 16" xfId="2364"/>
    <cellStyle name="Comma 3 13 17" xfId="2365"/>
    <cellStyle name="Comma 3 13 18" xfId="2366"/>
    <cellStyle name="Comma 3 13 19" xfId="2367"/>
    <cellStyle name="Comma 3 13 2" xfId="2368"/>
    <cellStyle name="Comma 3 13 2 10" xfId="2369"/>
    <cellStyle name="Comma 3 13 2 11" xfId="2370"/>
    <cellStyle name="Comma 3 13 2 12" xfId="2371"/>
    <cellStyle name="Comma 3 13 2 13" xfId="2372"/>
    <cellStyle name="Comma 3 13 2 14" xfId="2373"/>
    <cellStyle name="Comma 3 13 2 15" xfId="2374"/>
    <cellStyle name="Comma 3 13 2 16" xfId="2375"/>
    <cellStyle name="Comma 3 13 2 17" xfId="2376"/>
    <cellStyle name="Comma 3 13 2 18" xfId="2377"/>
    <cellStyle name="Comma 3 13 2 19" xfId="2378"/>
    <cellStyle name="Comma 3 13 2 2" xfId="2379"/>
    <cellStyle name="Comma 3 13 2 20" xfId="2380"/>
    <cellStyle name="Comma 3 13 2 21" xfId="2381"/>
    <cellStyle name="Comma 3 13 2 22" xfId="2382"/>
    <cellStyle name="Comma 3 13 2 3" xfId="2383"/>
    <cellStyle name="Comma 3 13 2 4" xfId="2384"/>
    <cellStyle name="Comma 3 13 2 5" xfId="2385"/>
    <cellStyle name="Comma 3 13 2 6" xfId="2386"/>
    <cellStyle name="Comma 3 13 2 7" xfId="2387"/>
    <cellStyle name="Comma 3 13 2 8" xfId="2388"/>
    <cellStyle name="Comma 3 13 2 9" xfId="2389"/>
    <cellStyle name="Comma 3 13 20" xfId="2390"/>
    <cellStyle name="Comma 3 13 21" xfId="2391"/>
    <cellStyle name="Comma 3 13 22" xfId="2392"/>
    <cellStyle name="Comma 3 13 23" xfId="2393"/>
    <cellStyle name="Comma 3 13 24" xfId="2394"/>
    <cellStyle name="Comma 3 13 25" xfId="2395"/>
    <cellStyle name="Comma 3 13 26" xfId="2396"/>
    <cellStyle name="Comma 3 13 27" xfId="2397"/>
    <cellStyle name="Comma 3 13 28" xfId="2398"/>
    <cellStyle name="Comma 3 13 3" xfId="2399"/>
    <cellStyle name="Comma 3 13 3 10" xfId="2400"/>
    <cellStyle name="Comma 3 13 3 11" xfId="2401"/>
    <cellStyle name="Comma 3 13 3 12" xfId="2402"/>
    <cellStyle name="Comma 3 13 3 13" xfId="2403"/>
    <cellStyle name="Comma 3 13 3 14" xfId="2404"/>
    <cellStyle name="Comma 3 13 3 15" xfId="2405"/>
    <cellStyle name="Comma 3 13 3 16" xfId="2406"/>
    <cellStyle name="Comma 3 13 3 17" xfId="2407"/>
    <cellStyle name="Comma 3 13 3 18" xfId="2408"/>
    <cellStyle name="Comma 3 13 3 19" xfId="2409"/>
    <cellStyle name="Comma 3 13 3 2" xfId="2410"/>
    <cellStyle name="Comma 3 13 3 20" xfId="2411"/>
    <cellStyle name="Comma 3 13 3 21" xfId="2412"/>
    <cellStyle name="Comma 3 13 3 22" xfId="2413"/>
    <cellStyle name="Comma 3 13 3 3" xfId="2414"/>
    <cellStyle name="Comma 3 13 3 4" xfId="2415"/>
    <cellStyle name="Comma 3 13 3 5" xfId="2416"/>
    <cellStyle name="Comma 3 13 3 6" xfId="2417"/>
    <cellStyle name="Comma 3 13 3 7" xfId="2418"/>
    <cellStyle name="Comma 3 13 3 8" xfId="2419"/>
    <cellStyle name="Comma 3 13 3 9" xfId="2420"/>
    <cellStyle name="Comma 3 13 4" xfId="2421"/>
    <cellStyle name="Comma 3 13 4 10" xfId="2422"/>
    <cellStyle name="Comma 3 13 4 11" xfId="2423"/>
    <cellStyle name="Comma 3 13 4 12" xfId="2424"/>
    <cellStyle name="Comma 3 13 4 13" xfId="2425"/>
    <cellStyle name="Comma 3 13 4 14" xfId="2426"/>
    <cellStyle name="Comma 3 13 4 15" xfId="2427"/>
    <cellStyle name="Comma 3 13 4 16" xfId="2428"/>
    <cellStyle name="Comma 3 13 4 17" xfId="2429"/>
    <cellStyle name="Comma 3 13 4 18" xfId="2430"/>
    <cellStyle name="Comma 3 13 4 19" xfId="2431"/>
    <cellStyle name="Comma 3 13 4 2" xfId="2432"/>
    <cellStyle name="Comma 3 13 4 20" xfId="2433"/>
    <cellStyle name="Comma 3 13 4 21" xfId="2434"/>
    <cellStyle name="Comma 3 13 4 22" xfId="2435"/>
    <cellStyle name="Comma 3 13 4 3" xfId="2436"/>
    <cellStyle name="Comma 3 13 4 4" xfId="2437"/>
    <cellStyle name="Comma 3 13 4 5" xfId="2438"/>
    <cellStyle name="Comma 3 13 4 6" xfId="2439"/>
    <cellStyle name="Comma 3 13 4 7" xfId="2440"/>
    <cellStyle name="Comma 3 13 4 8" xfId="2441"/>
    <cellStyle name="Comma 3 13 4 9" xfId="2442"/>
    <cellStyle name="Comma 3 13 5" xfId="2443"/>
    <cellStyle name="Comma 3 13 5 10" xfId="2444"/>
    <cellStyle name="Comma 3 13 5 11" xfId="2445"/>
    <cellStyle name="Comma 3 13 5 12" xfId="2446"/>
    <cellStyle name="Comma 3 13 5 13" xfId="2447"/>
    <cellStyle name="Comma 3 13 5 14" xfId="2448"/>
    <cellStyle name="Comma 3 13 5 15" xfId="2449"/>
    <cellStyle name="Comma 3 13 5 16" xfId="2450"/>
    <cellStyle name="Comma 3 13 5 17" xfId="2451"/>
    <cellStyle name="Comma 3 13 5 18" xfId="2452"/>
    <cellStyle name="Comma 3 13 5 19" xfId="2453"/>
    <cellStyle name="Comma 3 13 5 2" xfId="2454"/>
    <cellStyle name="Comma 3 13 5 20" xfId="2455"/>
    <cellStyle name="Comma 3 13 5 21" xfId="2456"/>
    <cellStyle name="Comma 3 13 5 22" xfId="2457"/>
    <cellStyle name="Comma 3 13 5 3" xfId="2458"/>
    <cellStyle name="Comma 3 13 5 4" xfId="2459"/>
    <cellStyle name="Comma 3 13 5 5" xfId="2460"/>
    <cellStyle name="Comma 3 13 5 6" xfId="2461"/>
    <cellStyle name="Comma 3 13 5 7" xfId="2462"/>
    <cellStyle name="Comma 3 13 5 8" xfId="2463"/>
    <cellStyle name="Comma 3 13 5 9" xfId="2464"/>
    <cellStyle name="Comma 3 13 6" xfId="2465"/>
    <cellStyle name="Comma 3 13 6 10" xfId="2466"/>
    <cellStyle name="Comma 3 13 6 11" xfId="2467"/>
    <cellStyle name="Comma 3 13 6 12" xfId="2468"/>
    <cellStyle name="Comma 3 13 6 13" xfId="2469"/>
    <cellStyle name="Comma 3 13 6 14" xfId="2470"/>
    <cellStyle name="Comma 3 13 6 15" xfId="2471"/>
    <cellStyle name="Comma 3 13 6 16" xfId="2472"/>
    <cellStyle name="Comma 3 13 6 17" xfId="2473"/>
    <cellStyle name="Comma 3 13 6 18" xfId="2474"/>
    <cellStyle name="Comma 3 13 6 19" xfId="2475"/>
    <cellStyle name="Comma 3 13 6 2" xfId="2476"/>
    <cellStyle name="Comma 3 13 6 20" xfId="2477"/>
    <cellStyle name="Comma 3 13 6 21" xfId="2478"/>
    <cellStyle name="Comma 3 13 6 22" xfId="2479"/>
    <cellStyle name="Comma 3 13 6 3" xfId="2480"/>
    <cellStyle name="Comma 3 13 6 4" xfId="2481"/>
    <cellStyle name="Comma 3 13 6 5" xfId="2482"/>
    <cellStyle name="Comma 3 13 6 6" xfId="2483"/>
    <cellStyle name="Comma 3 13 6 7" xfId="2484"/>
    <cellStyle name="Comma 3 13 6 8" xfId="2485"/>
    <cellStyle name="Comma 3 13 6 9" xfId="2486"/>
    <cellStyle name="Comma 3 13 7" xfId="2487"/>
    <cellStyle name="Comma 3 13 7 10" xfId="2488"/>
    <cellStyle name="Comma 3 13 7 11" xfId="2489"/>
    <cellStyle name="Comma 3 13 7 12" xfId="2490"/>
    <cellStyle name="Comma 3 13 7 13" xfId="2491"/>
    <cellStyle name="Comma 3 13 7 14" xfId="2492"/>
    <cellStyle name="Comma 3 13 7 15" xfId="2493"/>
    <cellStyle name="Comma 3 13 7 16" xfId="2494"/>
    <cellStyle name="Comma 3 13 7 17" xfId="2495"/>
    <cellStyle name="Comma 3 13 7 18" xfId="2496"/>
    <cellStyle name="Comma 3 13 7 19" xfId="2497"/>
    <cellStyle name="Comma 3 13 7 2" xfId="2498"/>
    <cellStyle name="Comma 3 13 7 20" xfId="2499"/>
    <cellStyle name="Comma 3 13 7 21" xfId="2500"/>
    <cellStyle name="Comma 3 13 7 22" xfId="2501"/>
    <cellStyle name="Comma 3 13 7 3" xfId="2502"/>
    <cellStyle name="Comma 3 13 7 4" xfId="2503"/>
    <cellStyle name="Comma 3 13 7 5" xfId="2504"/>
    <cellStyle name="Comma 3 13 7 6" xfId="2505"/>
    <cellStyle name="Comma 3 13 7 7" xfId="2506"/>
    <cellStyle name="Comma 3 13 7 8" xfId="2507"/>
    <cellStyle name="Comma 3 13 7 9" xfId="2508"/>
    <cellStyle name="Comma 3 13 8" xfId="2509"/>
    <cellStyle name="Comma 3 13 9" xfId="2510"/>
    <cellStyle name="Comma 3 130" xfId="2511"/>
    <cellStyle name="Comma 3 131" xfId="2512"/>
    <cellStyle name="Comma 3 132" xfId="2513"/>
    <cellStyle name="Comma 3 133" xfId="2514"/>
    <cellStyle name="Comma 3 134" xfId="2515"/>
    <cellStyle name="Comma 3 135" xfId="2516"/>
    <cellStyle name="Comma 3 14" xfId="2517"/>
    <cellStyle name="Comma 3 14 10" xfId="2518"/>
    <cellStyle name="Comma 3 14 11" xfId="2519"/>
    <cellStyle name="Comma 3 14 12" xfId="2520"/>
    <cellStyle name="Comma 3 14 13" xfId="2521"/>
    <cellStyle name="Comma 3 14 14" xfId="2522"/>
    <cellStyle name="Comma 3 14 15" xfId="2523"/>
    <cellStyle name="Comma 3 14 16" xfId="2524"/>
    <cellStyle name="Comma 3 14 17" xfId="2525"/>
    <cellStyle name="Comma 3 14 18" xfId="2526"/>
    <cellStyle name="Comma 3 14 19" xfId="2527"/>
    <cellStyle name="Comma 3 14 2" xfId="2528"/>
    <cellStyle name="Comma 3 14 2 10" xfId="2529"/>
    <cellStyle name="Comma 3 14 2 11" xfId="2530"/>
    <cellStyle name="Comma 3 14 2 12" xfId="2531"/>
    <cellStyle name="Comma 3 14 2 13" xfId="2532"/>
    <cellStyle name="Comma 3 14 2 14" xfId="2533"/>
    <cellStyle name="Comma 3 14 2 15" xfId="2534"/>
    <cellStyle name="Comma 3 14 2 16" xfId="2535"/>
    <cellStyle name="Comma 3 14 2 17" xfId="2536"/>
    <cellStyle name="Comma 3 14 2 18" xfId="2537"/>
    <cellStyle name="Comma 3 14 2 19" xfId="2538"/>
    <cellStyle name="Comma 3 14 2 2" xfId="2539"/>
    <cellStyle name="Comma 3 14 2 20" xfId="2540"/>
    <cellStyle name="Comma 3 14 2 21" xfId="2541"/>
    <cellStyle name="Comma 3 14 2 22" xfId="2542"/>
    <cellStyle name="Comma 3 14 2 3" xfId="2543"/>
    <cellStyle name="Comma 3 14 2 4" xfId="2544"/>
    <cellStyle name="Comma 3 14 2 5" xfId="2545"/>
    <cellStyle name="Comma 3 14 2 6" xfId="2546"/>
    <cellStyle name="Comma 3 14 2 7" xfId="2547"/>
    <cellStyle name="Comma 3 14 2 8" xfId="2548"/>
    <cellStyle name="Comma 3 14 2 9" xfId="2549"/>
    <cellStyle name="Comma 3 14 20" xfId="2550"/>
    <cellStyle name="Comma 3 14 21" xfId="2551"/>
    <cellStyle name="Comma 3 14 22" xfId="2552"/>
    <cellStyle name="Comma 3 14 23" xfId="2553"/>
    <cellStyle name="Comma 3 14 24" xfId="2554"/>
    <cellStyle name="Comma 3 14 25" xfId="2555"/>
    <cellStyle name="Comma 3 14 26" xfId="2556"/>
    <cellStyle name="Comma 3 14 27" xfId="2557"/>
    <cellStyle name="Comma 3 14 28" xfId="2558"/>
    <cellStyle name="Comma 3 14 3" xfId="2559"/>
    <cellStyle name="Comma 3 14 3 10" xfId="2560"/>
    <cellStyle name="Comma 3 14 3 11" xfId="2561"/>
    <cellStyle name="Comma 3 14 3 12" xfId="2562"/>
    <cellStyle name="Comma 3 14 3 13" xfId="2563"/>
    <cellStyle name="Comma 3 14 3 14" xfId="2564"/>
    <cellStyle name="Comma 3 14 3 15" xfId="2565"/>
    <cellStyle name="Comma 3 14 3 16" xfId="2566"/>
    <cellStyle name="Comma 3 14 3 17" xfId="2567"/>
    <cellStyle name="Comma 3 14 3 18" xfId="2568"/>
    <cellStyle name="Comma 3 14 3 19" xfId="2569"/>
    <cellStyle name="Comma 3 14 3 2" xfId="2570"/>
    <cellStyle name="Comma 3 14 3 20" xfId="2571"/>
    <cellStyle name="Comma 3 14 3 21" xfId="2572"/>
    <cellStyle name="Comma 3 14 3 22" xfId="2573"/>
    <cellStyle name="Comma 3 14 3 3" xfId="2574"/>
    <cellStyle name="Comma 3 14 3 4" xfId="2575"/>
    <cellStyle name="Comma 3 14 3 5" xfId="2576"/>
    <cellStyle name="Comma 3 14 3 6" xfId="2577"/>
    <cellStyle name="Comma 3 14 3 7" xfId="2578"/>
    <cellStyle name="Comma 3 14 3 8" xfId="2579"/>
    <cellStyle name="Comma 3 14 3 9" xfId="2580"/>
    <cellStyle name="Comma 3 14 4" xfId="2581"/>
    <cellStyle name="Comma 3 14 4 10" xfId="2582"/>
    <cellStyle name="Comma 3 14 4 11" xfId="2583"/>
    <cellStyle name="Comma 3 14 4 12" xfId="2584"/>
    <cellStyle name="Comma 3 14 4 13" xfId="2585"/>
    <cellStyle name="Comma 3 14 4 14" xfId="2586"/>
    <cellStyle name="Comma 3 14 4 15" xfId="2587"/>
    <cellStyle name="Comma 3 14 4 16" xfId="2588"/>
    <cellStyle name="Comma 3 14 4 17" xfId="2589"/>
    <cellStyle name="Comma 3 14 4 18" xfId="2590"/>
    <cellStyle name="Comma 3 14 4 19" xfId="2591"/>
    <cellStyle name="Comma 3 14 4 2" xfId="2592"/>
    <cellStyle name="Comma 3 14 4 20" xfId="2593"/>
    <cellStyle name="Comma 3 14 4 21" xfId="2594"/>
    <cellStyle name="Comma 3 14 4 22" xfId="2595"/>
    <cellStyle name="Comma 3 14 4 3" xfId="2596"/>
    <cellStyle name="Comma 3 14 4 4" xfId="2597"/>
    <cellStyle name="Comma 3 14 4 5" xfId="2598"/>
    <cellStyle name="Comma 3 14 4 6" xfId="2599"/>
    <cellStyle name="Comma 3 14 4 7" xfId="2600"/>
    <cellStyle name="Comma 3 14 4 8" xfId="2601"/>
    <cellStyle name="Comma 3 14 4 9" xfId="2602"/>
    <cellStyle name="Comma 3 14 5" xfId="2603"/>
    <cellStyle name="Comma 3 14 5 10" xfId="2604"/>
    <cellStyle name="Comma 3 14 5 11" xfId="2605"/>
    <cellStyle name="Comma 3 14 5 12" xfId="2606"/>
    <cellStyle name="Comma 3 14 5 13" xfId="2607"/>
    <cellStyle name="Comma 3 14 5 14" xfId="2608"/>
    <cellStyle name="Comma 3 14 5 15" xfId="2609"/>
    <cellStyle name="Comma 3 14 5 16" xfId="2610"/>
    <cellStyle name="Comma 3 14 5 17" xfId="2611"/>
    <cellStyle name="Comma 3 14 5 18" xfId="2612"/>
    <cellStyle name="Comma 3 14 5 19" xfId="2613"/>
    <cellStyle name="Comma 3 14 5 2" xfId="2614"/>
    <cellStyle name="Comma 3 14 5 20" xfId="2615"/>
    <cellStyle name="Comma 3 14 5 21" xfId="2616"/>
    <cellStyle name="Comma 3 14 5 22" xfId="2617"/>
    <cellStyle name="Comma 3 14 5 3" xfId="2618"/>
    <cellStyle name="Comma 3 14 5 4" xfId="2619"/>
    <cellStyle name="Comma 3 14 5 5" xfId="2620"/>
    <cellStyle name="Comma 3 14 5 6" xfId="2621"/>
    <cellStyle name="Comma 3 14 5 7" xfId="2622"/>
    <cellStyle name="Comma 3 14 5 8" xfId="2623"/>
    <cellStyle name="Comma 3 14 5 9" xfId="2624"/>
    <cellStyle name="Comma 3 14 6" xfId="2625"/>
    <cellStyle name="Comma 3 14 6 10" xfId="2626"/>
    <cellStyle name="Comma 3 14 6 11" xfId="2627"/>
    <cellStyle name="Comma 3 14 6 12" xfId="2628"/>
    <cellStyle name="Comma 3 14 6 13" xfId="2629"/>
    <cellStyle name="Comma 3 14 6 14" xfId="2630"/>
    <cellStyle name="Comma 3 14 6 15" xfId="2631"/>
    <cellStyle name="Comma 3 14 6 16" xfId="2632"/>
    <cellStyle name="Comma 3 14 6 17" xfId="2633"/>
    <cellStyle name="Comma 3 14 6 18" xfId="2634"/>
    <cellStyle name="Comma 3 14 6 19" xfId="2635"/>
    <cellStyle name="Comma 3 14 6 2" xfId="2636"/>
    <cellStyle name="Comma 3 14 6 20" xfId="2637"/>
    <cellStyle name="Comma 3 14 6 21" xfId="2638"/>
    <cellStyle name="Comma 3 14 6 22" xfId="2639"/>
    <cellStyle name="Comma 3 14 6 3" xfId="2640"/>
    <cellStyle name="Comma 3 14 6 4" xfId="2641"/>
    <cellStyle name="Comma 3 14 6 5" xfId="2642"/>
    <cellStyle name="Comma 3 14 6 6" xfId="2643"/>
    <cellStyle name="Comma 3 14 6 7" xfId="2644"/>
    <cellStyle name="Comma 3 14 6 8" xfId="2645"/>
    <cellStyle name="Comma 3 14 6 9" xfId="2646"/>
    <cellStyle name="Comma 3 14 7" xfId="2647"/>
    <cellStyle name="Comma 3 14 7 10" xfId="2648"/>
    <cellStyle name="Comma 3 14 7 11" xfId="2649"/>
    <cellStyle name="Comma 3 14 7 12" xfId="2650"/>
    <cellStyle name="Comma 3 14 7 13" xfId="2651"/>
    <cellStyle name="Comma 3 14 7 14" xfId="2652"/>
    <cellStyle name="Comma 3 14 7 15" xfId="2653"/>
    <cellStyle name="Comma 3 14 7 16" xfId="2654"/>
    <cellStyle name="Comma 3 14 7 17" xfId="2655"/>
    <cellStyle name="Comma 3 14 7 18" xfId="2656"/>
    <cellStyle name="Comma 3 14 7 19" xfId="2657"/>
    <cellStyle name="Comma 3 14 7 2" xfId="2658"/>
    <cellStyle name="Comma 3 14 7 20" xfId="2659"/>
    <cellStyle name="Comma 3 14 7 21" xfId="2660"/>
    <cellStyle name="Comma 3 14 7 22" xfId="2661"/>
    <cellStyle name="Comma 3 14 7 3" xfId="2662"/>
    <cellStyle name="Comma 3 14 7 4" xfId="2663"/>
    <cellStyle name="Comma 3 14 7 5" xfId="2664"/>
    <cellStyle name="Comma 3 14 7 6" xfId="2665"/>
    <cellStyle name="Comma 3 14 7 7" xfId="2666"/>
    <cellStyle name="Comma 3 14 7 8" xfId="2667"/>
    <cellStyle name="Comma 3 14 7 9" xfId="2668"/>
    <cellStyle name="Comma 3 14 8" xfId="2669"/>
    <cellStyle name="Comma 3 14 9" xfId="2670"/>
    <cellStyle name="Comma 3 15" xfId="2671"/>
    <cellStyle name="Comma 3 15 10" xfId="2672"/>
    <cellStyle name="Comma 3 15 11" xfId="2673"/>
    <cellStyle name="Comma 3 15 12" xfId="2674"/>
    <cellStyle name="Comma 3 15 13" xfId="2675"/>
    <cellStyle name="Comma 3 15 14" xfId="2676"/>
    <cellStyle name="Comma 3 15 15" xfId="2677"/>
    <cellStyle name="Comma 3 15 16" xfId="2678"/>
    <cellStyle name="Comma 3 15 17" xfId="2679"/>
    <cellStyle name="Comma 3 15 18" xfId="2680"/>
    <cellStyle name="Comma 3 15 19" xfId="2681"/>
    <cellStyle name="Comma 3 15 2" xfId="2682"/>
    <cellStyle name="Comma 3 15 2 10" xfId="2683"/>
    <cellStyle name="Comma 3 15 2 11" xfId="2684"/>
    <cellStyle name="Comma 3 15 2 12" xfId="2685"/>
    <cellStyle name="Comma 3 15 2 13" xfId="2686"/>
    <cellStyle name="Comma 3 15 2 14" xfId="2687"/>
    <cellStyle name="Comma 3 15 2 15" xfId="2688"/>
    <cellStyle name="Comma 3 15 2 16" xfId="2689"/>
    <cellStyle name="Comma 3 15 2 17" xfId="2690"/>
    <cellStyle name="Comma 3 15 2 18" xfId="2691"/>
    <cellStyle name="Comma 3 15 2 19" xfId="2692"/>
    <cellStyle name="Comma 3 15 2 2" xfId="2693"/>
    <cellStyle name="Comma 3 15 2 20" xfId="2694"/>
    <cellStyle name="Comma 3 15 2 21" xfId="2695"/>
    <cellStyle name="Comma 3 15 2 22" xfId="2696"/>
    <cellStyle name="Comma 3 15 2 3" xfId="2697"/>
    <cellStyle name="Comma 3 15 2 4" xfId="2698"/>
    <cellStyle name="Comma 3 15 2 5" xfId="2699"/>
    <cellStyle name="Comma 3 15 2 6" xfId="2700"/>
    <cellStyle name="Comma 3 15 2 7" xfId="2701"/>
    <cellStyle name="Comma 3 15 2 8" xfId="2702"/>
    <cellStyle name="Comma 3 15 2 9" xfId="2703"/>
    <cellStyle name="Comma 3 15 20" xfId="2704"/>
    <cellStyle name="Comma 3 15 21" xfId="2705"/>
    <cellStyle name="Comma 3 15 22" xfId="2706"/>
    <cellStyle name="Comma 3 15 23" xfId="2707"/>
    <cellStyle name="Comma 3 15 24" xfId="2708"/>
    <cellStyle name="Comma 3 15 25" xfId="2709"/>
    <cellStyle name="Comma 3 15 26" xfId="2710"/>
    <cellStyle name="Comma 3 15 27" xfId="2711"/>
    <cellStyle name="Comma 3 15 28" xfId="2712"/>
    <cellStyle name="Comma 3 15 3" xfId="2713"/>
    <cellStyle name="Comma 3 15 3 10" xfId="2714"/>
    <cellStyle name="Comma 3 15 3 11" xfId="2715"/>
    <cellStyle name="Comma 3 15 3 12" xfId="2716"/>
    <cellStyle name="Comma 3 15 3 13" xfId="2717"/>
    <cellStyle name="Comma 3 15 3 14" xfId="2718"/>
    <cellStyle name="Comma 3 15 3 15" xfId="2719"/>
    <cellStyle name="Comma 3 15 3 16" xfId="2720"/>
    <cellStyle name="Comma 3 15 3 17" xfId="2721"/>
    <cellStyle name="Comma 3 15 3 18" xfId="2722"/>
    <cellStyle name="Comma 3 15 3 19" xfId="2723"/>
    <cellStyle name="Comma 3 15 3 2" xfId="2724"/>
    <cellStyle name="Comma 3 15 3 20" xfId="2725"/>
    <cellStyle name="Comma 3 15 3 21" xfId="2726"/>
    <cellStyle name="Comma 3 15 3 22" xfId="2727"/>
    <cellStyle name="Comma 3 15 3 3" xfId="2728"/>
    <cellStyle name="Comma 3 15 3 4" xfId="2729"/>
    <cellStyle name="Comma 3 15 3 5" xfId="2730"/>
    <cellStyle name="Comma 3 15 3 6" xfId="2731"/>
    <cellStyle name="Comma 3 15 3 7" xfId="2732"/>
    <cellStyle name="Comma 3 15 3 8" xfId="2733"/>
    <cellStyle name="Comma 3 15 3 9" xfId="2734"/>
    <cellStyle name="Comma 3 15 4" xfId="2735"/>
    <cellStyle name="Comma 3 15 4 10" xfId="2736"/>
    <cellStyle name="Comma 3 15 4 11" xfId="2737"/>
    <cellStyle name="Comma 3 15 4 12" xfId="2738"/>
    <cellStyle name="Comma 3 15 4 13" xfId="2739"/>
    <cellStyle name="Comma 3 15 4 14" xfId="2740"/>
    <cellStyle name="Comma 3 15 4 15" xfId="2741"/>
    <cellStyle name="Comma 3 15 4 16" xfId="2742"/>
    <cellStyle name="Comma 3 15 4 17" xfId="2743"/>
    <cellStyle name="Comma 3 15 4 18" xfId="2744"/>
    <cellStyle name="Comma 3 15 4 19" xfId="2745"/>
    <cellStyle name="Comma 3 15 4 2" xfId="2746"/>
    <cellStyle name="Comma 3 15 4 20" xfId="2747"/>
    <cellStyle name="Comma 3 15 4 21" xfId="2748"/>
    <cellStyle name="Comma 3 15 4 22" xfId="2749"/>
    <cellStyle name="Comma 3 15 4 3" xfId="2750"/>
    <cellStyle name="Comma 3 15 4 4" xfId="2751"/>
    <cellStyle name="Comma 3 15 4 5" xfId="2752"/>
    <cellStyle name="Comma 3 15 4 6" xfId="2753"/>
    <cellStyle name="Comma 3 15 4 7" xfId="2754"/>
    <cellStyle name="Comma 3 15 4 8" xfId="2755"/>
    <cellStyle name="Comma 3 15 4 9" xfId="2756"/>
    <cellStyle name="Comma 3 15 5" xfId="2757"/>
    <cellStyle name="Comma 3 15 5 10" xfId="2758"/>
    <cellStyle name="Comma 3 15 5 11" xfId="2759"/>
    <cellStyle name="Comma 3 15 5 12" xfId="2760"/>
    <cellStyle name="Comma 3 15 5 13" xfId="2761"/>
    <cellStyle name="Comma 3 15 5 14" xfId="2762"/>
    <cellStyle name="Comma 3 15 5 15" xfId="2763"/>
    <cellStyle name="Comma 3 15 5 16" xfId="2764"/>
    <cellStyle name="Comma 3 15 5 17" xfId="2765"/>
    <cellStyle name="Comma 3 15 5 18" xfId="2766"/>
    <cellStyle name="Comma 3 15 5 19" xfId="2767"/>
    <cellStyle name="Comma 3 15 5 2" xfId="2768"/>
    <cellStyle name="Comma 3 15 5 20" xfId="2769"/>
    <cellStyle name="Comma 3 15 5 21" xfId="2770"/>
    <cellStyle name="Comma 3 15 5 22" xfId="2771"/>
    <cellStyle name="Comma 3 15 5 3" xfId="2772"/>
    <cellStyle name="Comma 3 15 5 4" xfId="2773"/>
    <cellStyle name="Comma 3 15 5 5" xfId="2774"/>
    <cellStyle name="Comma 3 15 5 6" xfId="2775"/>
    <cellStyle name="Comma 3 15 5 7" xfId="2776"/>
    <cellStyle name="Comma 3 15 5 8" xfId="2777"/>
    <cellStyle name="Comma 3 15 5 9" xfId="2778"/>
    <cellStyle name="Comma 3 15 6" xfId="2779"/>
    <cellStyle name="Comma 3 15 6 10" xfId="2780"/>
    <cellStyle name="Comma 3 15 6 11" xfId="2781"/>
    <cellStyle name="Comma 3 15 6 12" xfId="2782"/>
    <cellStyle name="Comma 3 15 6 13" xfId="2783"/>
    <cellStyle name="Comma 3 15 6 14" xfId="2784"/>
    <cellStyle name="Comma 3 15 6 15" xfId="2785"/>
    <cellStyle name="Comma 3 15 6 16" xfId="2786"/>
    <cellStyle name="Comma 3 15 6 17" xfId="2787"/>
    <cellStyle name="Comma 3 15 6 18" xfId="2788"/>
    <cellStyle name="Comma 3 15 6 19" xfId="2789"/>
    <cellStyle name="Comma 3 15 6 2" xfId="2790"/>
    <cellStyle name="Comma 3 15 6 20" xfId="2791"/>
    <cellStyle name="Comma 3 15 6 21" xfId="2792"/>
    <cellStyle name="Comma 3 15 6 22" xfId="2793"/>
    <cellStyle name="Comma 3 15 6 3" xfId="2794"/>
    <cellStyle name="Comma 3 15 6 4" xfId="2795"/>
    <cellStyle name="Comma 3 15 6 5" xfId="2796"/>
    <cellStyle name="Comma 3 15 6 6" xfId="2797"/>
    <cellStyle name="Comma 3 15 6 7" xfId="2798"/>
    <cellStyle name="Comma 3 15 6 8" xfId="2799"/>
    <cellStyle name="Comma 3 15 6 9" xfId="2800"/>
    <cellStyle name="Comma 3 15 7" xfId="2801"/>
    <cellStyle name="Comma 3 15 7 10" xfId="2802"/>
    <cellStyle name="Comma 3 15 7 11" xfId="2803"/>
    <cellStyle name="Comma 3 15 7 12" xfId="2804"/>
    <cellStyle name="Comma 3 15 7 13" xfId="2805"/>
    <cellStyle name="Comma 3 15 7 14" xfId="2806"/>
    <cellStyle name="Comma 3 15 7 15" xfId="2807"/>
    <cellStyle name="Comma 3 15 7 16" xfId="2808"/>
    <cellStyle name="Comma 3 15 7 17" xfId="2809"/>
    <cellStyle name="Comma 3 15 7 18" xfId="2810"/>
    <cellStyle name="Comma 3 15 7 19" xfId="2811"/>
    <cellStyle name="Comma 3 15 7 2" xfId="2812"/>
    <cellStyle name="Comma 3 15 7 20" xfId="2813"/>
    <cellStyle name="Comma 3 15 7 21" xfId="2814"/>
    <cellStyle name="Comma 3 15 7 22" xfId="2815"/>
    <cellStyle name="Comma 3 15 7 3" xfId="2816"/>
    <cellStyle name="Comma 3 15 7 4" xfId="2817"/>
    <cellStyle name="Comma 3 15 7 5" xfId="2818"/>
    <cellStyle name="Comma 3 15 7 6" xfId="2819"/>
    <cellStyle name="Comma 3 15 7 7" xfId="2820"/>
    <cellStyle name="Comma 3 15 7 8" xfId="2821"/>
    <cellStyle name="Comma 3 15 7 9" xfId="2822"/>
    <cellStyle name="Comma 3 15 8" xfId="2823"/>
    <cellStyle name="Comma 3 15 9" xfId="2824"/>
    <cellStyle name="Comma 3 16" xfId="2825"/>
    <cellStyle name="Comma 3 16 10" xfId="2826"/>
    <cellStyle name="Comma 3 16 11" xfId="2827"/>
    <cellStyle name="Comma 3 16 12" xfId="2828"/>
    <cellStyle name="Comma 3 16 13" xfId="2829"/>
    <cellStyle name="Comma 3 16 14" xfId="2830"/>
    <cellStyle name="Comma 3 16 15" xfId="2831"/>
    <cellStyle name="Comma 3 16 16" xfId="2832"/>
    <cellStyle name="Comma 3 16 17" xfId="2833"/>
    <cellStyle name="Comma 3 16 18" xfId="2834"/>
    <cellStyle name="Comma 3 16 19" xfId="2835"/>
    <cellStyle name="Comma 3 16 2" xfId="2836"/>
    <cellStyle name="Comma 3 16 2 10" xfId="2837"/>
    <cellStyle name="Comma 3 16 2 11" xfId="2838"/>
    <cellStyle name="Comma 3 16 2 12" xfId="2839"/>
    <cellStyle name="Comma 3 16 2 13" xfId="2840"/>
    <cellStyle name="Comma 3 16 2 14" xfId="2841"/>
    <cellStyle name="Comma 3 16 2 15" xfId="2842"/>
    <cellStyle name="Comma 3 16 2 16" xfId="2843"/>
    <cellStyle name="Comma 3 16 2 17" xfId="2844"/>
    <cellStyle name="Comma 3 16 2 18" xfId="2845"/>
    <cellStyle name="Comma 3 16 2 19" xfId="2846"/>
    <cellStyle name="Comma 3 16 2 2" xfId="2847"/>
    <cellStyle name="Comma 3 16 2 20" xfId="2848"/>
    <cellStyle name="Comma 3 16 2 21" xfId="2849"/>
    <cellStyle name="Comma 3 16 2 22" xfId="2850"/>
    <cellStyle name="Comma 3 16 2 3" xfId="2851"/>
    <cellStyle name="Comma 3 16 2 4" xfId="2852"/>
    <cellStyle name="Comma 3 16 2 5" xfId="2853"/>
    <cellStyle name="Comma 3 16 2 6" xfId="2854"/>
    <cellStyle name="Comma 3 16 2 7" xfId="2855"/>
    <cellStyle name="Comma 3 16 2 8" xfId="2856"/>
    <cellStyle name="Comma 3 16 2 9" xfId="2857"/>
    <cellStyle name="Comma 3 16 20" xfId="2858"/>
    <cellStyle name="Comma 3 16 21" xfId="2859"/>
    <cellStyle name="Comma 3 16 22" xfId="2860"/>
    <cellStyle name="Comma 3 16 23" xfId="2861"/>
    <cellStyle name="Comma 3 16 24" xfId="2862"/>
    <cellStyle name="Comma 3 16 25" xfId="2863"/>
    <cellStyle name="Comma 3 16 26" xfId="2864"/>
    <cellStyle name="Comma 3 16 27" xfId="2865"/>
    <cellStyle name="Comma 3 16 28" xfId="2866"/>
    <cellStyle name="Comma 3 16 3" xfId="2867"/>
    <cellStyle name="Comma 3 16 3 10" xfId="2868"/>
    <cellStyle name="Comma 3 16 3 11" xfId="2869"/>
    <cellStyle name="Comma 3 16 3 12" xfId="2870"/>
    <cellStyle name="Comma 3 16 3 13" xfId="2871"/>
    <cellStyle name="Comma 3 16 3 14" xfId="2872"/>
    <cellStyle name="Comma 3 16 3 15" xfId="2873"/>
    <cellStyle name="Comma 3 16 3 16" xfId="2874"/>
    <cellStyle name="Comma 3 16 3 17" xfId="2875"/>
    <cellStyle name="Comma 3 16 3 18" xfId="2876"/>
    <cellStyle name="Comma 3 16 3 19" xfId="2877"/>
    <cellStyle name="Comma 3 16 3 2" xfId="2878"/>
    <cellStyle name="Comma 3 16 3 20" xfId="2879"/>
    <cellStyle name="Comma 3 16 3 21" xfId="2880"/>
    <cellStyle name="Comma 3 16 3 22" xfId="2881"/>
    <cellStyle name="Comma 3 16 3 3" xfId="2882"/>
    <cellStyle name="Comma 3 16 3 4" xfId="2883"/>
    <cellStyle name="Comma 3 16 3 5" xfId="2884"/>
    <cellStyle name="Comma 3 16 3 6" xfId="2885"/>
    <cellStyle name="Comma 3 16 3 7" xfId="2886"/>
    <cellStyle name="Comma 3 16 3 8" xfId="2887"/>
    <cellStyle name="Comma 3 16 3 9" xfId="2888"/>
    <cellStyle name="Comma 3 16 4" xfId="2889"/>
    <cellStyle name="Comma 3 16 4 10" xfId="2890"/>
    <cellStyle name="Comma 3 16 4 11" xfId="2891"/>
    <cellStyle name="Comma 3 16 4 12" xfId="2892"/>
    <cellStyle name="Comma 3 16 4 13" xfId="2893"/>
    <cellStyle name="Comma 3 16 4 14" xfId="2894"/>
    <cellStyle name="Comma 3 16 4 15" xfId="2895"/>
    <cellStyle name="Comma 3 16 4 16" xfId="2896"/>
    <cellStyle name="Comma 3 16 4 17" xfId="2897"/>
    <cellStyle name="Comma 3 16 4 18" xfId="2898"/>
    <cellStyle name="Comma 3 16 4 19" xfId="2899"/>
    <cellStyle name="Comma 3 16 4 2" xfId="2900"/>
    <cellStyle name="Comma 3 16 4 20" xfId="2901"/>
    <cellStyle name="Comma 3 16 4 21" xfId="2902"/>
    <cellStyle name="Comma 3 16 4 22" xfId="2903"/>
    <cellStyle name="Comma 3 16 4 3" xfId="2904"/>
    <cellStyle name="Comma 3 16 4 4" xfId="2905"/>
    <cellStyle name="Comma 3 16 4 5" xfId="2906"/>
    <cellStyle name="Comma 3 16 4 6" xfId="2907"/>
    <cellStyle name="Comma 3 16 4 7" xfId="2908"/>
    <cellStyle name="Comma 3 16 4 8" xfId="2909"/>
    <cellStyle name="Comma 3 16 4 9" xfId="2910"/>
    <cellStyle name="Comma 3 16 5" xfId="2911"/>
    <cellStyle name="Comma 3 16 5 10" xfId="2912"/>
    <cellStyle name="Comma 3 16 5 11" xfId="2913"/>
    <cellStyle name="Comma 3 16 5 12" xfId="2914"/>
    <cellStyle name="Comma 3 16 5 13" xfId="2915"/>
    <cellStyle name="Comma 3 16 5 14" xfId="2916"/>
    <cellStyle name="Comma 3 16 5 15" xfId="2917"/>
    <cellStyle name="Comma 3 16 5 16" xfId="2918"/>
    <cellStyle name="Comma 3 16 5 17" xfId="2919"/>
    <cellStyle name="Comma 3 16 5 18" xfId="2920"/>
    <cellStyle name="Comma 3 16 5 19" xfId="2921"/>
    <cellStyle name="Comma 3 16 5 2" xfId="2922"/>
    <cellStyle name="Comma 3 16 5 20" xfId="2923"/>
    <cellStyle name="Comma 3 16 5 21" xfId="2924"/>
    <cellStyle name="Comma 3 16 5 22" xfId="2925"/>
    <cellStyle name="Comma 3 16 5 3" xfId="2926"/>
    <cellStyle name="Comma 3 16 5 4" xfId="2927"/>
    <cellStyle name="Comma 3 16 5 5" xfId="2928"/>
    <cellStyle name="Comma 3 16 5 6" xfId="2929"/>
    <cellStyle name="Comma 3 16 5 7" xfId="2930"/>
    <cellStyle name="Comma 3 16 5 8" xfId="2931"/>
    <cellStyle name="Comma 3 16 5 9" xfId="2932"/>
    <cellStyle name="Comma 3 16 6" xfId="2933"/>
    <cellStyle name="Comma 3 16 6 10" xfId="2934"/>
    <cellStyle name="Comma 3 16 6 11" xfId="2935"/>
    <cellStyle name="Comma 3 16 6 12" xfId="2936"/>
    <cellStyle name="Comma 3 16 6 13" xfId="2937"/>
    <cellStyle name="Comma 3 16 6 14" xfId="2938"/>
    <cellStyle name="Comma 3 16 6 15" xfId="2939"/>
    <cellStyle name="Comma 3 16 6 16" xfId="2940"/>
    <cellStyle name="Comma 3 16 6 17" xfId="2941"/>
    <cellStyle name="Comma 3 16 6 18" xfId="2942"/>
    <cellStyle name="Comma 3 16 6 19" xfId="2943"/>
    <cellStyle name="Comma 3 16 6 2" xfId="2944"/>
    <cellStyle name="Comma 3 16 6 20" xfId="2945"/>
    <cellStyle name="Comma 3 16 6 21" xfId="2946"/>
    <cellStyle name="Comma 3 16 6 22" xfId="2947"/>
    <cellStyle name="Comma 3 16 6 3" xfId="2948"/>
    <cellStyle name="Comma 3 16 6 4" xfId="2949"/>
    <cellStyle name="Comma 3 16 6 5" xfId="2950"/>
    <cellStyle name="Comma 3 16 6 6" xfId="2951"/>
    <cellStyle name="Comma 3 16 6 7" xfId="2952"/>
    <cellStyle name="Comma 3 16 6 8" xfId="2953"/>
    <cellStyle name="Comma 3 16 6 9" xfId="2954"/>
    <cellStyle name="Comma 3 16 7" xfId="2955"/>
    <cellStyle name="Comma 3 16 7 10" xfId="2956"/>
    <cellStyle name="Comma 3 16 7 11" xfId="2957"/>
    <cellStyle name="Comma 3 16 7 12" xfId="2958"/>
    <cellStyle name="Comma 3 16 7 13" xfId="2959"/>
    <cellStyle name="Comma 3 16 7 14" xfId="2960"/>
    <cellStyle name="Comma 3 16 7 15" xfId="2961"/>
    <cellStyle name="Comma 3 16 7 16" xfId="2962"/>
    <cellStyle name="Comma 3 16 7 17" xfId="2963"/>
    <cellStyle name="Comma 3 16 7 18" xfId="2964"/>
    <cellStyle name="Comma 3 16 7 19" xfId="2965"/>
    <cellStyle name="Comma 3 16 7 2" xfId="2966"/>
    <cellStyle name="Comma 3 16 7 20" xfId="2967"/>
    <cellStyle name="Comma 3 16 7 21" xfId="2968"/>
    <cellStyle name="Comma 3 16 7 22" xfId="2969"/>
    <cellStyle name="Comma 3 16 7 3" xfId="2970"/>
    <cellStyle name="Comma 3 16 7 4" xfId="2971"/>
    <cellStyle name="Comma 3 16 7 5" xfId="2972"/>
    <cellStyle name="Comma 3 16 7 6" xfId="2973"/>
    <cellStyle name="Comma 3 16 7 7" xfId="2974"/>
    <cellStyle name="Comma 3 16 7 8" xfId="2975"/>
    <cellStyle name="Comma 3 16 7 9" xfId="2976"/>
    <cellStyle name="Comma 3 16 8" xfId="2977"/>
    <cellStyle name="Comma 3 16 9" xfId="2978"/>
    <cellStyle name="Comma 3 17" xfId="2979"/>
    <cellStyle name="Comma 3 17 10" xfId="2980"/>
    <cellStyle name="Comma 3 17 11" xfId="2981"/>
    <cellStyle name="Comma 3 17 12" xfId="2982"/>
    <cellStyle name="Comma 3 17 13" xfId="2983"/>
    <cellStyle name="Comma 3 17 14" xfId="2984"/>
    <cellStyle name="Comma 3 17 15" xfId="2985"/>
    <cellStyle name="Comma 3 17 16" xfId="2986"/>
    <cellStyle name="Comma 3 17 17" xfId="2987"/>
    <cellStyle name="Comma 3 17 18" xfId="2988"/>
    <cellStyle name="Comma 3 17 19" xfId="2989"/>
    <cellStyle name="Comma 3 17 2" xfId="2990"/>
    <cellStyle name="Comma 3 17 20" xfId="2991"/>
    <cellStyle name="Comma 3 17 21" xfId="2992"/>
    <cellStyle name="Comma 3 17 22" xfId="2993"/>
    <cellStyle name="Comma 3 17 3" xfId="2994"/>
    <cellStyle name="Comma 3 17 4" xfId="2995"/>
    <cellStyle name="Comma 3 17 5" xfId="2996"/>
    <cellStyle name="Comma 3 17 6" xfId="2997"/>
    <cellStyle name="Comma 3 17 7" xfId="2998"/>
    <cellStyle name="Comma 3 17 8" xfId="2999"/>
    <cellStyle name="Comma 3 17 9" xfId="3000"/>
    <cellStyle name="Comma 3 18" xfId="3001"/>
    <cellStyle name="Comma 3 19" xfId="3002"/>
    <cellStyle name="Comma 3 2" xfId="3003"/>
    <cellStyle name="Comma 3 2 10" xfId="3004"/>
    <cellStyle name="Comma 3 2 100" xfId="3005"/>
    <cellStyle name="Comma 3 2 101" xfId="3006"/>
    <cellStyle name="Comma 3 2 101 2" xfId="3007"/>
    <cellStyle name="Comma 3 2 101 2 2" xfId="3008"/>
    <cellStyle name="Comma 3 2 101 3" xfId="3009"/>
    <cellStyle name="Comma 3 2 102" xfId="3010"/>
    <cellStyle name="Comma 3 2 102 2" xfId="3011"/>
    <cellStyle name="Comma 3 2 103" xfId="3012"/>
    <cellStyle name="Comma 3 2 104" xfId="3013"/>
    <cellStyle name="Comma 3 2 105" xfId="3014"/>
    <cellStyle name="Comma 3 2 106" xfId="3015"/>
    <cellStyle name="Comma 3 2 107" xfId="3016"/>
    <cellStyle name="Comma 3 2 108" xfId="3017"/>
    <cellStyle name="Comma 3 2 109" xfId="3018"/>
    <cellStyle name="Comma 3 2 11" xfId="3019"/>
    <cellStyle name="Comma 3 2 110" xfId="3020"/>
    <cellStyle name="Comma 3 2 111" xfId="3021"/>
    <cellStyle name="Comma 3 2 112" xfId="3022"/>
    <cellStyle name="Comma 3 2 113" xfId="3023"/>
    <cellStyle name="Comma 3 2 114" xfId="3024"/>
    <cellStyle name="Comma 3 2 115" xfId="3025"/>
    <cellStyle name="Comma 3 2 116" xfId="3026"/>
    <cellStyle name="Comma 3 2 117" xfId="3027"/>
    <cellStyle name="Comma 3 2 118" xfId="3028"/>
    <cellStyle name="Comma 3 2 119" xfId="3029"/>
    <cellStyle name="Comma 3 2 12" xfId="3030"/>
    <cellStyle name="Comma 3 2 120" xfId="3031"/>
    <cellStyle name="Comma 3 2 121" xfId="3032"/>
    <cellStyle name="Comma 3 2 122" xfId="3033"/>
    <cellStyle name="Comma 3 2 123" xfId="3034"/>
    <cellStyle name="Comma 3 2 124" xfId="3035"/>
    <cellStyle name="Comma 3 2 125" xfId="3036"/>
    <cellStyle name="Comma 3 2 126" xfId="3037"/>
    <cellStyle name="Comma 3 2 127" xfId="3038"/>
    <cellStyle name="Comma 3 2 13" xfId="3039"/>
    <cellStyle name="Comma 3 2 14" xfId="3040"/>
    <cellStyle name="Comma 3 2 15" xfId="3041"/>
    <cellStyle name="Comma 3 2 16" xfId="3042"/>
    <cellStyle name="Comma 3 2 17" xfId="3043"/>
    <cellStyle name="Comma 3 2 18" xfId="3044"/>
    <cellStyle name="Comma 3 2 19" xfId="3045"/>
    <cellStyle name="Comma 3 2 2" xfId="3046"/>
    <cellStyle name="Comma 3 2 2 10" xfId="3047"/>
    <cellStyle name="Comma 3 2 2 100" xfId="3048"/>
    <cellStyle name="Comma 3 2 2 101" xfId="3049"/>
    <cellStyle name="Comma 3 2 2 102" xfId="3050"/>
    <cellStyle name="Comma 3 2 2 103" xfId="3051"/>
    <cellStyle name="Comma 3 2 2 104" xfId="3052"/>
    <cellStyle name="Comma 3 2 2 105" xfId="3053"/>
    <cellStyle name="Comma 3 2 2 106" xfId="3054"/>
    <cellStyle name="Comma 3 2 2 107" xfId="3055"/>
    <cellStyle name="Comma 3 2 2 108" xfId="3056"/>
    <cellStyle name="Comma 3 2 2 109" xfId="3057"/>
    <cellStyle name="Comma 3 2 2 11" xfId="3058"/>
    <cellStyle name="Comma 3 2 2 12" xfId="3059"/>
    <cellStyle name="Comma 3 2 2 13" xfId="3060"/>
    <cellStyle name="Comma 3 2 2 14" xfId="3061"/>
    <cellStyle name="Comma 3 2 2 15" xfId="3062"/>
    <cellStyle name="Comma 3 2 2 16" xfId="3063"/>
    <cellStyle name="Comma 3 2 2 17" xfId="3064"/>
    <cellStyle name="Comma 3 2 2 18" xfId="3065"/>
    <cellStyle name="Comma 3 2 2 19" xfId="3066"/>
    <cellStyle name="Comma 3 2 2 2" xfId="3067"/>
    <cellStyle name="Comma 3 2 2 2 10" xfId="3068"/>
    <cellStyle name="Comma 3 2 2 2 10 10" xfId="3069"/>
    <cellStyle name="Comma 3 2 2 2 10 11" xfId="3070"/>
    <cellStyle name="Comma 3 2 2 2 10 12" xfId="3071"/>
    <cellStyle name="Comma 3 2 2 2 10 13" xfId="3072"/>
    <cellStyle name="Comma 3 2 2 2 10 14" xfId="3073"/>
    <cellStyle name="Comma 3 2 2 2 10 15" xfId="3074"/>
    <cellStyle name="Comma 3 2 2 2 10 16" xfId="3075"/>
    <cellStyle name="Comma 3 2 2 2 10 17" xfId="3076"/>
    <cellStyle name="Comma 3 2 2 2 10 18" xfId="3077"/>
    <cellStyle name="Comma 3 2 2 2 10 19" xfId="3078"/>
    <cellStyle name="Comma 3 2 2 2 10 2" xfId="3079"/>
    <cellStyle name="Comma 3 2 2 2 10 20" xfId="3080"/>
    <cellStyle name="Comma 3 2 2 2 10 21" xfId="3081"/>
    <cellStyle name="Comma 3 2 2 2 10 22" xfId="3082"/>
    <cellStyle name="Comma 3 2 2 2 10 3" xfId="3083"/>
    <cellStyle name="Comma 3 2 2 2 10 4" xfId="3084"/>
    <cellStyle name="Comma 3 2 2 2 10 5" xfId="3085"/>
    <cellStyle name="Comma 3 2 2 2 10 6" xfId="3086"/>
    <cellStyle name="Comma 3 2 2 2 10 7" xfId="3087"/>
    <cellStyle name="Comma 3 2 2 2 10 8" xfId="3088"/>
    <cellStyle name="Comma 3 2 2 2 10 9" xfId="3089"/>
    <cellStyle name="Comma 3 2 2 2 100" xfId="3090"/>
    <cellStyle name="Comma 3 2 2 2 101" xfId="3091"/>
    <cellStyle name="Comma 3 2 2 2 102" xfId="3092"/>
    <cellStyle name="Comma 3 2 2 2 103" xfId="3093"/>
    <cellStyle name="Comma 3 2 2 2 11" xfId="3094"/>
    <cellStyle name="Comma 3 2 2 2 11 10" xfId="3095"/>
    <cellStyle name="Comma 3 2 2 2 11 11" xfId="3096"/>
    <cellStyle name="Comma 3 2 2 2 11 12" xfId="3097"/>
    <cellStyle name="Comma 3 2 2 2 11 13" xfId="3098"/>
    <cellStyle name="Comma 3 2 2 2 11 14" xfId="3099"/>
    <cellStyle name="Comma 3 2 2 2 11 15" xfId="3100"/>
    <cellStyle name="Comma 3 2 2 2 11 16" xfId="3101"/>
    <cellStyle name="Comma 3 2 2 2 11 17" xfId="3102"/>
    <cellStyle name="Comma 3 2 2 2 11 18" xfId="3103"/>
    <cellStyle name="Comma 3 2 2 2 11 19" xfId="3104"/>
    <cellStyle name="Comma 3 2 2 2 11 2" xfId="3105"/>
    <cellStyle name="Comma 3 2 2 2 11 20" xfId="3106"/>
    <cellStyle name="Comma 3 2 2 2 11 21" xfId="3107"/>
    <cellStyle name="Comma 3 2 2 2 11 22" xfId="3108"/>
    <cellStyle name="Comma 3 2 2 2 11 3" xfId="3109"/>
    <cellStyle name="Comma 3 2 2 2 11 4" xfId="3110"/>
    <cellStyle name="Comma 3 2 2 2 11 5" xfId="3111"/>
    <cellStyle name="Comma 3 2 2 2 11 6" xfId="3112"/>
    <cellStyle name="Comma 3 2 2 2 11 7" xfId="3113"/>
    <cellStyle name="Comma 3 2 2 2 11 8" xfId="3114"/>
    <cellStyle name="Comma 3 2 2 2 11 9" xfId="3115"/>
    <cellStyle name="Comma 3 2 2 2 12" xfId="3116"/>
    <cellStyle name="Comma 3 2 2 2 12 10" xfId="3117"/>
    <cellStyle name="Comma 3 2 2 2 12 11" xfId="3118"/>
    <cellStyle name="Comma 3 2 2 2 12 12" xfId="3119"/>
    <cellStyle name="Comma 3 2 2 2 12 13" xfId="3120"/>
    <cellStyle name="Comma 3 2 2 2 12 14" xfId="3121"/>
    <cellStyle name="Comma 3 2 2 2 12 15" xfId="3122"/>
    <cellStyle name="Comma 3 2 2 2 12 16" xfId="3123"/>
    <cellStyle name="Comma 3 2 2 2 12 17" xfId="3124"/>
    <cellStyle name="Comma 3 2 2 2 12 18" xfId="3125"/>
    <cellStyle name="Comma 3 2 2 2 12 19" xfId="3126"/>
    <cellStyle name="Comma 3 2 2 2 12 2" xfId="3127"/>
    <cellStyle name="Comma 3 2 2 2 12 20" xfId="3128"/>
    <cellStyle name="Comma 3 2 2 2 12 21" xfId="3129"/>
    <cellStyle name="Comma 3 2 2 2 12 22" xfId="3130"/>
    <cellStyle name="Comma 3 2 2 2 12 3" xfId="3131"/>
    <cellStyle name="Comma 3 2 2 2 12 4" xfId="3132"/>
    <cellStyle name="Comma 3 2 2 2 12 5" xfId="3133"/>
    <cellStyle name="Comma 3 2 2 2 12 6" xfId="3134"/>
    <cellStyle name="Comma 3 2 2 2 12 7" xfId="3135"/>
    <cellStyle name="Comma 3 2 2 2 12 8" xfId="3136"/>
    <cellStyle name="Comma 3 2 2 2 12 9" xfId="3137"/>
    <cellStyle name="Comma 3 2 2 2 13" xfId="3138"/>
    <cellStyle name="Comma 3 2 2 2 13 10" xfId="3139"/>
    <cellStyle name="Comma 3 2 2 2 13 11" xfId="3140"/>
    <cellStyle name="Comma 3 2 2 2 13 12" xfId="3141"/>
    <cellStyle name="Comma 3 2 2 2 13 13" xfId="3142"/>
    <cellStyle name="Comma 3 2 2 2 13 14" xfId="3143"/>
    <cellStyle name="Comma 3 2 2 2 13 15" xfId="3144"/>
    <cellStyle name="Comma 3 2 2 2 13 16" xfId="3145"/>
    <cellStyle name="Comma 3 2 2 2 13 17" xfId="3146"/>
    <cellStyle name="Comma 3 2 2 2 13 18" xfId="3147"/>
    <cellStyle name="Comma 3 2 2 2 13 19" xfId="3148"/>
    <cellStyle name="Comma 3 2 2 2 13 2" xfId="3149"/>
    <cellStyle name="Comma 3 2 2 2 13 20" xfId="3150"/>
    <cellStyle name="Comma 3 2 2 2 13 21" xfId="3151"/>
    <cellStyle name="Comma 3 2 2 2 13 22" xfId="3152"/>
    <cellStyle name="Comma 3 2 2 2 13 3" xfId="3153"/>
    <cellStyle name="Comma 3 2 2 2 13 4" xfId="3154"/>
    <cellStyle name="Comma 3 2 2 2 13 5" xfId="3155"/>
    <cellStyle name="Comma 3 2 2 2 13 6" xfId="3156"/>
    <cellStyle name="Comma 3 2 2 2 13 7" xfId="3157"/>
    <cellStyle name="Comma 3 2 2 2 13 8" xfId="3158"/>
    <cellStyle name="Comma 3 2 2 2 13 9" xfId="3159"/>
    <cellStyle name="Comma 3 2 2 2 14" xfId="3160"/>
    <cellStyle name="Comma 3 2 2 2 14 10" xfId="3161"/>
    <cellStyle name="Comma 3 2 2 2 14 11" xfId="3162"/>
    <cellStyle name="Comma 3 2 2 2 14 12" xfId="3163"/>
    <cellStyle name="Comma 3 2 2 2 14 13" xfId="3164"/>
    <cellStyle name="Comma 3 2 2 2 14 14" xfId="3165"/>
    <cellStyle name="Comma 3 2 2 2 14 15" xfId="3166"/>
    <cellStyle name="Comma 3 2 2 2 14 16" xfId="3167"/>
    <cellStyle name="Comma 3 2 2 2 14 17" xfId="3168"/>
    <cellStyle name="Comma 3 2 2 2 14 18" xfId="3169"/>
    <cellStyle name="Comma 3 2 2 2 14 19" xfId="3170"/>
    <cellStyle name="Comma 3 2 2 2 14 2" xfId="3171"/>
    <cellStyle name="Comma 3 2 2 2 14 20" xfId="3172"/>
    <cellStyle name="Comma 3 2 2 2 14 21" xfId="3173"/>
    <cellStyle name="Comma 3 2 2 2 14 22" xfId="3174"/>
    <cellStyle name="Comma 3 2 2 2 14 3" xfId="3175"/>
    <cellStyle name="Comma 3 2 2 2 14 4" xfId="3176"/>
    <cellStyle name="Comma 3 2 2 2 14 5" xfId="3177"/>
    <cellStyle name="Comma 3 2 2 2 14 6" xfId="3178"/>
    <cellStyle name="Comma 3 2 2 2 14 7" xfId="3179"/>
    <cellStyle name="Comma 3 2 2 2 14 8" xfId="3180"/>
    <cellStyle name="Comma 3 2 2 2 14 9" xfId="3181"/>
    <cellStyle name="Comma 3 2 2 2 15" xfId="3182"/>
    <cellStyle name="Comma 3 2 2 2 15 10" xfId="3183"/>
    <cellStyle name="Comma 3 2 2 2 15 11" xfId="3184"/>
    <cellStyle name="Comma 3 2 2 2 15 12" xfId="3185"/>
    <cellStyle name="Comma 3 2 2 2 15 13" xfId="3186"/>
    <cellStyle name="Comma 3 2 2 2 15 14" xfId="3187"/>
    <cellStyle name="Comma 3 2 2 2 15 15" xfId="3188"/>
    <cellStyle name="Comma 3 2 2 2 15 16" xfId="3189"/>
    <cellStyle name="Comma 3 2 2 2 15 17" xfId="3190"/>
    <cellStyle name="Comma 3 2 2 2 15 18" xfId="3191"/>
    <cellStyle name="Comma 3 2 2 2 15 19" xfId="3192"/>
    <cellStyle name="Comma 3 2 2 2 15 2" xfId="3193"/>
    <cellStyle name="Comma 3 2 2 2 15 20" xfId="3194"/>
    <cellStyle name="Comma 3 2 2 2 15 21" xfId="3195"/>
    <cellStyle name="Comma 3 2 2 2 15 22" xfId="3196"/>
    <cellStyle name="Comma 3 2 2 2 15 3" xfId="3197"/>
    <cellStyle name="Comma 3 2 2 2 15 4" xfId="3198"/>
    <cellStyle name="Comma 3 2 2 2 15 5" xfId="3199"/>
    <cellStyle name="Comma 3 2 2 2 15 6" xfId="3200"/>
    <cellStyle name="Comma 3 2 2 2 15 7" xfId="3201"/>
    <cellStyle name="Comma 3 2 2 2 15 8" xfId="3202"/>
    <cellStyle name="Comma 3 2 2 2 15 9" xfId="3203"/>
    <cellStyle name="Comma 3 2 2 2 16" xfId="3204"/>
    <cellStyle name="Comma 3 2 2 2 16 10" xfId="3205"/>
    <cellStyle name="Comma 3 2 2 2 16 11" xfId="3206"/>
    <cellStyle name="Comma 3 2 2 2 16 12" xfId="3207"/>
    <cellStyle name="Comma 3 2 2 2 16 13" xfId="3208"/>
    <cellStyle name="Comma 3 2 2 2 16 14" xfId="3209"/>
    <cellStyle name="Comma 3 2 2 2 16 15" xfId="3210"/>
    <cellStyle name="Comma 3 2 2 2 16 16" xfId="3211"/>
    <cellStyle name="Comma 3 2 2 2 16 17" xfId="3212"/>
    <cellStyle name="Comma 3 2 2 2 16 18" xfId="3213"/>
    <cellStyle name="Comma 3 2 2 2 16 19" xfId="3214"/>
    <cellStyle name="Comma 3 2 2 2 16 2" xfId="3215"/>
    <cellStyle name="Comma 3 2 2 2 16 20" xfId="3216"/>
    <cellStyle name="Comma 3 2 2 2 16 21" xfId="3217"/>
    <cellStyle name="Comma 3 2 2 2 16 22" xfId="3218"/>
    <cellStyle name="Comma 3 2 2 2 16 3" xfId="3219"/>
    <cellStyle name="Comma 3 2 2 2 16 4" xfId="3220"/>
    <cellStyle name="Comma 3 2 2 2 16 5" xfId="3221"/>
    <cellStyle name="Comma 3 2 2 2 16 6" xfId="3222"/>
    <cellStyle name="Comma 3 2 2 2 16 7" xfId="3223"/>
    <cellStyle name="Comma 3 2 2 2 16 8" xfId="3224"/>
    <cellStyle name="Comma 3 2 2 2 16 9" xfId="3225"/>
    <cellStyle name="Comma 3 2 2 2 17" xfId="3226"/>
    <cellStyle name="Comma 3 2 2 2 17 10" xfId="3227"/>
    <cellStyle name="Comma 3 2 2 2 17 11" xfId="3228"/>
    <cellStyle name="Comma 3 2 2 2 17 12" xfId="3229"/>
    <cellStyle name="Comma 3 2 2 2 17 13" xfId="3230"/>
    <cellStyle name="Comma 3 2 2 2 17 14" xfId="3231"/>
    <cellStyle name="Comma 3 2 2 2 17 15" xfId="3232"/>
    <cellStyle name="Comma 3 2 2 2 17 16" xfId="3233"/>
    <cellStyle name="Comma 3 2 2 2 17 17" xfId="3234"/>
    <cellStyle name="Comma 3 2 2 2 17 18" xfId="3235"/>
    <cellStyle name="Comma 3 2 2 2 17 19" xfId="3236"/>
    <cellStyle name="Comma 3 2 2 2 17 2" xfId="3237"/>
    <cellStyle name="Comma 3 2 2 2 17 20" xfId="3238"/>
    <cellStyle name="Comma 3 2 2 2 17 21" xfId="3239"/>
    <cellStyle name="Comma 3 2 2 2 17 22" xfId="3240"/>
    <cellStyle name="Comma 3 2 2 2 17 3" xfId="3241"/>
    <cellStyle name="Comma 3 2 2 2 17 4" xfId="3242"/>
    <cellStyle name="Comma 3 2 2 2 17 5" xfId="3243"/>
    <cellStyle name="Comma 3 2 2 2 17 6" xfId="3244"/>
    <cellStyle name="Comma 3 2 2 2 17 7" xfId="3245"/>
    <cellStyle name="Comma 3 2 2 2 17 8" xfId="3246"/>
    <cellStyle name="Comma 3 2 2 2 17 9" xfId="3247"/>
    <cellStyle name="Comma 3 2 2 2 18" xfId="3248"/>
    <cellStyle name="Comma 3 2 2 2 18 10" xfId="3249"/>
    <cellStyle name="Comma 3 2 2 2 18 11" xfId="3250"/>
    <cellStyle name="Comma 3 2 2 2 18 12" xfId="3251"/>
    <cellStyle name="Comma 3 2 2 2 18 13" xfId="3252"/>
    <cellStyle name="Comma 3 2 2 2 18 14" xfId="3253"/>
    <cellStyle name="Comma 3 2 2 2 18 15" xfId="3254"/>
    <cellStyle name="Comma 3 2 2 2 18 16" xfId="3255"/>
    <cellStyle name="Comma 3 2 2 2 18 17" xfId="3256"/>
    <cellStyle name="Comma 3 2 2 2 18 18" xfId="3257"/>
    <cellStyle name="Comma 3 2 2 2 18 19" xfId="3258"/>
    <cellStyle name="Comma 3 2 2 2 18 2" xfId="3259"/>
    <cellStyle name="Comma 3 2 2 2 18 20" xfId="3260"/>
    <cellStyle name="Comma 3 2 2 2 18 21" xfId="3261"/>
    <cellStyle name="Comma 3 2 2 2 18 22" xfId="3262"/>
    <cellStyle name="Comma 3 2 2 2 18 3" xfId="3263"/>
    <cellStyle name="Comma 3 2 2 2 18 4" xfId="3264"/>
    <cellStyle name="Comma 3 2 2 2 18 5" xfId="3265"/>
    <cellStyle name="Comma 3 2 2 2 18 6" xfId="3266"/>
    <cellStyle name="Comma 3 2 2 2 18 7" xfId="3267"/>
    <cellStyle name="Comma 3 2 2 2 18 8" xfId="3268"/>
    <cellStyle name="Comma 3 2 2 2 18 9" xfId="3269"/>
    <cellStyle name="Comma 3 2 2 2 19" xfId="3270"/>
    <cellStyle name="Comma 3 2 2 2 19 10" xfId="3271"/>
    <cellStyle name="Comma 3 2 2 2 19 11" xfId="3272"/>
    <cellStyle name="Comma 3 2 2 2 19 12" xfId="3273"/>
    <cellStyle name="Comma 3 2 2 2 19 13" xfId="3274"/>
    <cellStyle name="Comma 3 2 2 2 19 14" xfId="3275"/>
    <cellStyle name="Comma 3 2 2 2 19 15" xfId="3276"/>
    <cellStyle name="Comma 3 2 2 2 19 16" xfId="3277"/>
    <cellStyle name="Comma 3 2 2 2 19 17" xfId="3278"/>
    <cellStyle name="Comma 3 2 2 2 19 18" xfId="3279"/>
    <cellStyle name="Comma 3 2 2 2 19 19" xfId="3280"/>
    <cellStyle name="Comma 3 2 2 2 19 2" xfId="3281"/>
    <cellStyle name="Comma 3 2 2 2 19 20" xfId="3282"/>
    <cellStyle name="Comma 3 2 2 2 19 21" xfId="3283"/>
    <cellStyle name="Comma 3 2 2 2 19 22" xfId="3284"/>
    <cellStyle name="Comma 3 2 2 2 19 3" xfId="3285"/>
    <cellStyle name="Comma 3 2 2 2 19 4" xfId="3286"/>
    <cellStyle name="Comma 3 2 2 2 19 5" xfId="3287"/>
    <cellStyle name="Comma 3 2 2 2 19 6" xfId="3288"/>
    <cellStyle name="Comma 3 2 2 2 19 7" xfId="3289"/>
    <cellStyle name="Comma 3 2 2 2 19 8" xfId="3290"/>
    <cellStyle name="Comma 3 2 2 2 19 9" xfId="3291"/>
    <cellStyle name="Comma 3 2 2 2 2" xfId="3292"/>
    <cellStyle name="Comma 3 2 2 2 2 10" xfId="3293"/>
    <cellStyle name="Comma 3 2 2 2 2 11" xfId="3294"/>
    <cellStyle name="Comma 3 2 2 2 2 12" xfId="3295"/>
    <cellStyle name="Comma 3 2 2 2 2 12 10" xfId="3296"/>
    <cellStyle name="Comma 3 2 2 2 2 12 11" xfId="3297"/>
    <cellStyle name="Comma 3 2 2 2 2 12 12" xfId="3298"/>
    <cellStyle name="Comma 3 2 2 2 2 12 13" xfId="3299"/>
    <cellStyle name="Comma 3 2 2 2 2 12 14" xfId="3300"/>
    <cellStyle name="Comma 3 2 2 2 2 12 15" xfId="3301"/>
    <cellStyle name="Comma 3 2 2 2 2 12 16" xfId="3302"/>
    <cellStyle name="Comma 3 2 2 2 2 12 17" xfId="3303"/>
    <cellStyle name="Comma 3 2 2 2 2 12 18" xfId="3304"/>
    <cellStyle name="Comma 3 2 2 2 2 12 19" xfId="3305"/>
    <cellStyle name="Comma 3 2 2 2 2 12 2" xfId="3306"/>
    <cellStyle name="Comma 3 2 2 2 2 12 2 2" xfId="3307"/>
    <cellStyle name="Comma 3 2 2 2 2 12 2 2 10" xfId="3308"/>
    <cellStyle name="Comma 3 2 2 2 2 12 2 2 11" xfId="3309"/>
    <cellStyle name="Comma 3 2 2 2 2 12 2 2 12" xfId="3310"/>
    <cellStyle name="Comma 3 2 2 2 2 12 2 2 13" xfId="3311"/>
    <cellStyle name="Comma 3 2 2 2 2 12 2 2 14" xfId="3312"/>
    <cellStyle name="Comma 3 2 2 2 2 12 2 2 15" xfId="3313"/>
    <cellStyle name="Comma 3 2 2 2 2 12 2 2 16" xfId="3314"/>
    <cellStyle name="Comma 3 2 2 2 2 12 2 2 17" xfId="3315"/>
    <cellStyle name="Comma 3 2 2 2 2 12 2 2 18" xfId="3316"/>
    <cellStyle name="Comma 3 2 2 2 2 12 2 2 19" xfId="3317"/>
    <cellStyle name="Comma 3 2 2 2 2 12 2 2 2" xfId="3318"/>
    <cellStyle name="Comma 3 2 2 2 2 12 2 2 2 2" xfId="3319"/>
    <cellStyle name="Comma 3 2 2 2 2 12 2 2 20" xfId="3320"/>
    <cellStyle name="Comma 3 2 2 2 2 12 2 2 21" xfId="3321"/>
    <cellStyle name="Comma 3 2 2 2 2 12 2 2 22" xfId="3322"/>
    <cellStyle name="Comma 3 2 2 2 2 12 2 2 23" xfId="3323"/>
    <cellStyle name="Comma 3 2 2 2 2 12 2 2 24" xfId="3324"/>
    <cellStyle name="Comma 3 2 2 2 2 12 2 2 3" xfId="3325"/>
    <cellStyle name="Comma 3 2 2 2 2 12 2 2 4" xfId="3326"/>
    <cellStyle name="Comma 3 2 2 2 2 12 2 2 5" xfId="3327"/>
    <cellStyle name="Comma 3 2 2 2 2 12 2 2 6" xfId="3328"/>
    <cellStyle name="Comma 3 2 2 2 2 12 2 2 7" xfId="3329"/>
    <cellStyle name="Comma 3 2 2 2 2 12 2 2 8" xfId="3330"/>
    <cellStyle name="Comma 3 2 2 2 2 12 2 2 9" xfId="3331"/>
    <cellStyle name="Comma 3 2 2 2 2 12 2 3" xfId="3332"/>
    <cellStyle name="Comma 3 2 2 2 2 12 2 3 10" xfId="3333"/>
    <cellStyle name="Comma 3 2 2 2 2 12 2 3 11" xfId="3334"/>
    <cellStyle name="Comma 3 2 2 2 2 12 2 3 12" xfId="3335"/>
    <cellStyle name="Comma 3 2 2 2 2 12 2 3 13" xfId="3336"/>
    <cellStyle name="Comma 3 2 2 2 2 12 2 3 14" xfId="3337"/>
    <cellStyle name="Comma 3 2 2 2 2 12 2 3 15" xfId="3338"/>
    <cellStyle name="Comma 3 2 2 2 2 12 2 3 16" xfId="3339"/>
    <cellStyle name="Comma 3 2 2 2 2 12 2 3 17" xfId="3340"/>
    <cellStyle name="Comma 3 2 2 2 2 12 2 3 18" xfId="3341"/>
    <cellStyle name="Comma 3 2 2 2 2 12 2 3 19" xfId="3342"/>
    <cellStyle name="Comma 3 2 2 2 2 12 2 3 2" xfId="3343"/>
    <cellStyle name="Comma 3 2 2 2 2 12 2 3 20" xfId="3344"/>
    <cellStyle name="Comma 3 2 2 2 2 12 2 3 21" xfId="3345"/>
    <cellStyle name="Comma 3 2 2 2 2 12 2 3 22" xfId="3346"/>
    <cellStyle name="Comma 3 2 2 2 2 12 2 3 3" xfId="3347"/>
    <cellStyle name="Comma 3 2 2 2 2 12 2 3 4" xfId="3348"/>
    <cellStyle name="Comma 3 2 2 2 2 12 2 3 5" xfId="3349"/>
    <cellStyle name="Comma 3 2 2 2 2 12 2 3 6" xfId="3350"/>
    <cellStyle name="Comma 3 2 2 2 2 12 2 3 7" xfId="3351"/>
    <cellStyle name="Comma 3 2 2 2 2 12 2 3 8" xfId="3352"/>
    <cellStyle name="Comma 3 2 2 2 2 12 2 3 9" xfId="3353"/>
    <cellStyle name="Comma 3 2 2 2 2 12 20" xfId="3354"/>
    <cellStyle name="Comma 3 2 2 2 2 12 21" xfId="3355"/>
    <cellStyle name="Comma 3 2 2 2 2 12 22" xfId="3356"/>
    <cellStyle name="Comma 3 2 2 2 2 12 23" xfId="3357"/>
    <cellStyle name="Comma 3 2 2 2 2 12 24" xfId="3358"/>
    <cellStyle name="Comma 3 2 2 2 2 12 25" xfId="3359"/>
    <cellStyle name="Comma 3 2 2 2 2 12 3" xfId="3360"/>
    <cellStyle name="Comma 3 2 2 2 2 12 3 2" xfId="3361"/>
    <cellStyle name="Comma 3 2 2 2 2 12 4" xfId="3362"/>
    <cellStyle name="Comma 3 2 2 2 2 12 5" xfId="3363"/>
    <cellStyle name="Comma 3 2 2 2 2 12 6" xfId="3364"/>
    <cellStyle name="Comma 3 2 2 2 2 12 7" xfId="3365"/>
    <cellStyle name="Comma 3 2 2 2 2 12 8" xfId="3366"/>
    <cellStyle name="Comma 3 2 2 2 2 12 9" xfId="3367"/>
    <cellStyle name="Comma 3 2 2 2 2 13" xfId="3368"/>
    <cellStyle name="Comma 3 2 2 2 2 14" xfId="3369"/>
    <cellStyle name="Comma 3 2 2 2 2 15" xfId="3370"/>
    <cellStyle name="Comma 3 2 2 2 2 16" xfId="3371"/>
    <cellStyle name="Comma 3 2 2 2 2 17" xfId="3372"/>
    <cellStyle name="Comma 3 2 2 2 2 18" xfId="3373"/>
    <cellStyle name="Comma 3 2 2 2 2 19" xfId="3374"/>
    <cellStyle name="Comma 3 2 2 2 2 2" xfId="3375"/>
    <cellStyle name="Comma 3 2 2 2 2 2 10" xfId="3376"/>
    <cellStyle name="Comma 3 2 2 2 2 2 10 10" xfId="3377"/>
    <cellStyle name="Comma 3 2 2 2 2 2 10 11" xfId="3378"/>
    <cellStyle name="Comma 3 2 2 2 2 2 10 12" xfId="3379"/>
    <cellStyle name="Comma 3 2 2 2 2 2 10 13" xfId="3380"/>
    <cellStyle name="Comma 3 2 2 2 2 2 10 14" xfId="3381"/>
    <cellStyle name="Comma 3 2 2 2 2 2 10 15" xfId="3382"/>
    <cellStyle name="Comma 3 2 2 2 2 2 10 16" xfId="3383"/>
    <cellStyle name="Comma 3 2 2 2 2 2 10 17" xfId="3384"/>
    <cellStyle name="Comma 3 2 2 2 2 2 10 18" xfId="3385"/>
    <cellStyle name="Comma 3 2 2 2 2 2 10 19" xfId="3386"/>
    <cellStyle name="Comma 3 2 2 2 2 2 10 2" xfId="3387"/>
    <cellStyle name="Comma 3 2 2 2 2 2 10 20" xfId="3388"/>
    <cellStyle name="Comma 3 2 2 2 2 2 10 21" xfId="3389"/>
    <cellStyle name="Comma 3 2 2 2 2 2 10 22" xfId="3390"/>
    <cellStyle name="Comma 3 2 2 2 2 2 10 3" xfId="3391"/>
    <cellStyle name="Comma 3 2 2 2 2 2 10 4" xfId="3392"/>
    <cellStyle name="Comma 3 2 2 2 2 2 10 5" xfId="3393"/>
    <cellStyle name="Comma 3 2 2 2 2 2 10 6" xfId="3394"/>
    <cellStyle name="Comma 3 2 2 2 2 2 10 7" xfId="3395"/>
    <cellStyle name="Comma 3 2 2 2 2 2 10 8" xfId="3396"/>
    <cellStyle name="Comma 3 2 2 2 2 2 10 9" xfId="3397"/>
    <cellStyle name="Comma 3 2 2 2 2 2 11" xfId="3398"/>
    <cellStyle name="Comma 3 2 2 2 2 2 11 10" xfId="3399"/>
    <cellStyle name="Comma 3 2 2 2 2 2 11 11" xfId="3400"/>
    <cellStyle name="Comma 3 2 2 2 2 2 11 12" xfId="3401"/>
    <cellStyle name="Comma 3 2 2 2 2 2 11 13" xfId="3402"/>
    <cellStyle name="Comma 3 2 2 2 2 2 11 14" xfId="3403"/>
    <cellStyle name="Comma 3 2 2 2 2 2 11 15" xfId="3404"/>
    <cellStyle name="Comma 3 2 2 2 2 2 11 16" xfId="3405"/>
    <cellStyle name="Comma 3 2 2 2 2 2 11 17" xfId="3406"/>
    <cellStyle name="Comma 3 2 2 2 2 2 11 18" xfId="3407"/>
    <cellStyle name="Comma 3 2 2 2 2 2 11 19" xfId="3408"/>
    <cellStyle name="Comma 3 2 2 2 2 2 11 2" xfId="3409"/>
    <cellStyle name="Comma 3 2 2 2 2 2 11 20" xfId="3410"/>
    <cellStyle name="Comma 3 2 2 2 2 2 11 21" xfId="3411"/>
    <cellStyle name="Comma 3 2 2 2 2 2 11 22" xfId="3412"/>
    <cellStyle name="Comma 3 2 2 2 2 2 11 3" xfId="3413"/>
    <cellStyle name="Comma 3 2 2 2 2 2 11 4" xfId="3414"/>
    <cellStyle name="Comma 3 2 2 2 2 2 11 5" xfId="3415"/>
    <cellStyle name="Comma 3 2 2 2 2 2 11 6" xfId="3416"/>
    <cellStyle name="Comma 3 2 2 2 2 2 11 7" xfId="3417"/>
    <cellStyle name="Comma 3 2 2 2 2 2 11 8" xfId="3418"/>
    <cellStyle name="Comma 3 2 2 2 2 2 11 9" xfId="3419"/>
    <cellStyle name="Comma 3 2 2 2 2 2 12" xfId="3420"/>
    <cellStyle name="Comma 3 2 2 2 2 2 12 2" xfId="3421"/>
    <cellStyle name="Comma 3 2 2 2 2 2 12 2 10" xfId="3422"/>
    <cellStyle name="Comma 3 2 2 2 2 2 12 2 11" xfId="3423"/>
    <cellStyle name="Comma 3 2 2 2 2 2 12 2 12" xfId="3424"/>
    <cellStyle name="Comma 3 2 2 2 2 2 12 2 13" xfId="3425"/>
    <cellStyle name="Comma 3 2 2 2 2 2 12 2 14" xfId="3426"/>
    <cellStyle name="Comma 3 2 2 2 2 2 12 2 15" xfId="3427"/>
    <cellStyle name="Comma 3 2 2 2 2 2 12 2 16" xfId="3428"/>
    <cellStyle name="Comma 3 2 2 2 2 2 12 2 17" xfId="3429"/>
    <cellStyle name="Comma 3 2 2 2 2 2 12 2 18" xfId="3430"/>
    <cellStyle name="Comma 3 2 2 2 2 2 12 2 19" xfId="3431"/>
    <cellStyle name="Comma 3 2 2 2 2 2 12 2 2" xfId="3432"/>
    <cellStyle name="Comma 3 2 2 2 2 2 12 2 2 2" xfId="3433"/>
    <cellStyle name="Comma 3 2 2 2 2 2 12 2 2 2 10" xfId="3434"/>
    <cellStyle name="Comma 3 2 2 2 2 2 12 2 2 2 11" xfId="3435"/>
    <cellStyle name="Comma 3 2 2 2 2 2 12 2 2 2 12" xfId="3436"/>
    <cellStyle name="Comma 3 2 2 2 2 2 12 2 2 2 13" xfId="3437"/>
    <cellStyle name="Comma 3 2 2 2 2 2 12 2 2 2 14" xfId="3438"/>
    <cellStyle name="Comma 3 2 2 2 2 2 12 2 2 2 15" xfId="3439"/>
    <cellStyle name="Comma 3 2 2 2 2 2 12 2 2 2 16" xfId="3440"/>
    <cellStyle name="Comma 3 2 2 2 2 2 12 2 2 2 17" xfId="3441"/>
    <cellStyle name="Comma 3 2 2 2 2 2 12 2 2 2 18" xfId="3442"/>
    <cellStyle name="Comma 3 2 2 2 2 2 12 2 2 2 19" xfId="3443"/>
    <cellStyle name="Comma 3 2 2 2 2 2 12 2 2 2 2" xfId="3444"/>
    <cellStyle name="Comma 3 2 2 2 2 2 12 2 2 2 20" xfId="3445"/>
    <cellStyle name="Comma 3 2 2 2 2 2 12 2 2 2 21" xfId="3446"/>
    <cellStyle name="Comma 3 2 2 2 2 2 12 2 2 2 22" xfId="3447"/>
    <cellStyle name="Comma 3 2 2 2 2 2 12 2 2 2 3" xfId="3448"/>
    <cellStyle name="Comma 3 2 2 2 2 2 12 2 2 2 4" xfId="3449"/>
    <cellStyle name="Comma 3 2 2 2 2 2 12 2 2 2 5" xfId="3450"/>
    <cellStyle name="Comma 3 2 2 2 2 2 12 2 2 2 6" xfId="3451"/>
    <cellStyle name="Comma 3 2 2 2 2 2 12 2 2 2 7" xfId="3452"/>
    <cellStyle name="Comma 3 2 2 2 2 2 12 2 2 2 8" xfId="3453"/>
    <cellStyle name="Comma 3 2 2 2 2 2 12 2 2 2 9" xfId="3454"/>
    <cellStyle name="Comma 3 2 2 2 2 2 12 2 2 3" xfId="3455"/>
    <cellStyle name="Comma 3 2 2 2 2 2 12 2 2 3 10" xfId="3456"/>
    <cellStyle name="Comma 3 2 2 2 2 2 12 2 2 3 11" xfId="3457"/>
    <cellStyle name="Comma 3 2 2 2 2 2 12 2 2 3 12" xfId="3458"/>
    <cellStyle name="Comma 3 2 2 2 2 2 12 2 2 3 13" xfId="3459"/>
    <cellStyle name="Comma 3 2 2 2 2 2 12 2 2 3 14" xfId="3460"/>
    <cellStyle name="Comma 3 2 2 2 2 2 12 2 2 3 15" xfId="3461"/>
    <cellStyle name="Comma 3 2 2 2 2 2 12 2 2 3 16" xfId="3462"/>
    <cellStyle name="Comma 3 2 2 2 2 2 12 2 2 3 17" xfId="3463"/>
    <cellStyle name="Comma 3 2 2 2 2 2 12 2 2 3 18" xfId="3464"/>
    <cellStyle name="Comma 3 2 2 2 2 2 12 2 2 3 19" xfId="3465"/>
    <cellStyle name="Comma 3 2 2 2 2 2 12 2 2 3 2" xfId="3466"/>
    <cellStyle name="Comma 3 2 2 2 2 2 12 2 2 3 20" xfId="3467"/>
    <cellStyle name="Comma 3 2 2 2 2 2 12 2 2 3 21" xfId="3468"/>
    <cellStyle name="Comma 3 2 2 2 2 2 12 2 2 3 22" xfId="3469"/>
    <cellStyle name="Comma 3 2 2 2 2 2 12 2 2 3 3" xfId="3470"/>
    <cellStyle name="Comma 3 2 2 2 2 2 12 2 2 3 4" xfId="3471"/>
    <cellStyle name="Comma 3 2 2 2 2 2 12 2 2 3 5" xfId="3472"/>
    <cellStyle name="Comma 3 2 2 2 2 2 12 2 2 3 6" xfId="3473"/>
    <cellStyle name="Comma 3 2 2 2 2 2 12 2 2 3 7" xfId="3474"/>
    <cellStyle name="Comma 3 2 2 2 2 2 12 2 2 3 8" xfId="3475"/>
    <cellStyle name="Comma 3 2 2 2 2 2 12 2 2 3 9" xfId="3476"/>
    <cellStyle name="Comma 3 2 2 2 2 2 12 2 20" xfId="3477"/>
    <cellStyle name="Comma 3 2 2 2 2 2 12 2 21" xfId="3478"/>
    <cellStyle name="Comma 3 2 2 2 2 2 12 2 22" xfId="3479"/>
    <cellStyle name="Comma 3 2 2 2 2 2 12 2 23" xfId="3480"/>
    <cellStyle name="Comma 3 2 2 2 2 2 12 2 24" xfId="3481"/>
    <cellStyle name="Comma 3 2 2 2 2 2 12 2 3" xfId="3482"/>
    <cellStyle name="Comma 3 2 2 2 2 2 12 2 3 2" xfId="3483"/>
    <cellStyle name="Comma 3 2 2 2 2 2 12 2 4" xfId="3484"/>
    <cellStyle name="Comma 3 2 2 2 2 2 12 2 5" xfId="3485"/>
    <cellStyle name="Comma 3 2 2 2 2 2 12 2 6" xfId="3486"/>
    <cellStyle name="Comma 3 2 2 2 2 2 12 2 7" xfId="3487"/>
    <cellStyle name="Comma 3 2 2 2 2 2 12 2 8" xfId="3488"/>
    <cellStyle name="Comma 3 2 2 2 2 2 12 2 9" xfId="3489"/>
    <cellStyle name="Comma 3 2 2 2 2 2 12 3" xfId="3490"/>
    <cellStyle name="Comma 3 2 2 2 2 2 12 3 10" xfId="3491"/>
    <cellStyle name="Comma 3 2 2 2 2 2 12 3 11" xfId="3492"/>
    <cellStyle name="Comma 3 2 2 2 2 2 12 3 12" xfId="3493"/>
    <cellStyle name="Comma 3 2 2 2 2 2 12 3 13" xfId="3494"/>
    <cellStyle name="Comma 3 2 2 2 2 2 12 3 14" xfId="3495"/>
    <cellStyle name="Comma 3 2 2 2 2 2 12 3 15" xfId="3496"/>
    <cellStyle name="Comma 3 2 2 2 2 2 12 3 16" xfId="3497"/>
    <cellStyle name="Comma 3 2 2 2 2 2 12 3 17" xfId="3498"/>
    <cellStyle name="Comma 3 2 2 2 2 2 12 3 18" xfId="3499"/>
    <cellStyle name="Comma 3 2 2 2 2 2 12 3 19" xfId="3500"/>
    <cellStyle name="Comma 3 2 2 2 2 2 12 3 2" xfId="3501"/>
    <cellStyle name="Comma 3 2 2 2 2 2 12 3 20" xfId="3502"/>
    <cellStyle name="Comma 3 2 2 2 2 2 12 3 21" xfId="3503"/>
    <cellStyle name="Comma 3 2 2 2 2 2 12 3 22" xfId="3504"/>
    <cellStyle name="Comma 3 2 2 2 2 2 12 3 3" xfId="3505"/>
    <cellStyle name="Comma 3 2 2 2 2 2 12 3 4" xfId="3506"/>
    <cellStyle name="Comma 3 2 2 2 2 2 12 3 5" xfId="3507"/>
    <cellStyle name="Comma 3 2 2 2 2 2 12 3 6" xfId="3508"/>
    <cellStyle name="Comma 3 2 2 2 2 2 12 3 7" xfId="3509"/>
    <cellStyle name="Comma 3 2 2 2 2 2 12 3 8" xfId="3510"/>
    <cellStyle name="Comma 3 2 2 2 2 2 12 3 9" xfId="3511"/>
    <cellStyle name="Comma 3 2 2 2 2 2 12 4" xfId="3512"/>
    <cellStyle name="Comma 3 2 2 2 2 2 12 4 10" xfId="3513"/>
    <cellStyle name="Comma 3 2 2 2 2 2 12 4 11" xfId="3514"/>
    <cellStyle name="Comma 3 2 2 2 2 2 12 4 12" xfId="3515"/>
    <cellStyle name="Comma 3 2 2 2 2 2 12 4 13" xfId="3516"/>
    <cellStyle name="Comma 3 2 2 2 2 2 12 4 14" xfId="3517"/>
    <cellStyle name="Comma 3 2 2 2 2 2 12 4 15" xfId="3518"/>
    <cellStyle name="Comma 3 2 2 2 2 2 12 4 16" xfId="3519"/>
    <cellStyle name="Comma 3 2 2 2 2 2 12 4 17" xfId="3520"/>
    <cellStyle name="Comma 3 2 2 2 2 2 12 4 18" xfId="3521"/>
    <cellStyle name="Comma 3 2 2 2 2 2 12 4 19" xfId="3522"/>
    <cellStyle name="Comma 3 2 2 2 2 2 12 4 2" xfId="3523"/>
    <cellStyle name="Comma 3 2 2 2 2 2 12 4 20" xfId="3524"/>
    <cellStyle name="Comma 3 2 2 2 2 2 12 4 21" xfId="3525"/>
    <cellStyle name="Comma 3 2 2 2 2 2 12 4 22" xfId="3526"/>
    <cellStyle name="Comma 3 2 2 2 2 2 12 4 3" xfId="3527"/>
    <cellStyle name="Comma 3 2 2 2 2 2 12 4 4" xfId="3528"/>
    <cellStyle name="Comma 3 2 2 2 2 2 12 4 5" xfId="3529"/>
    <cellStyle name="Comma 3 2 2 2 2 2 12 4 6" xfId="3530"/>
    <cellStyle name="Comma 3 2 2 2 2 2 12 4 7" xfId="3531"/>
    <cellStyle name="Comma 3 2 2 2 2 2 12 4 8" xfId="3532"/>
    <cellStyle name="Comma 3 2 2 2 2 2 12 4 9" xfId="3533"/>
    <cellStyle name="Comma 3 2 2 2 2 2 13" xfId="3534"/>
    <cellStyle name="Comma 3 2 2 2 2 2 13 10" xfId="3535"/>
    <cellStyle name="Comma 3 2 2 2 2 2 13 11" xfId="3536"/>
    <cellStyle name="Comma 3 2 2 2 2 2 13 12" xfId="3537"/>
    <cellStyle name="Comma 3 2 2 2 2 2 13 13" xfId="3538"/>
    <cellStyle name="Comma 3 2 2 2 2 2 13 14" xfId="3539"/>
    <cellStyle name="Comma 3 2 2 2 2 2 13 15" xfId="3540"/>
    <cellStyle name="Comma 3 2 2 2 2 2 13 16" xfId="3541"/>
    <cellStyle name="Comma 3 2 2 2 2 2 13 17" xfId="3542"/>
    <cellStyle name="Comma 3 2 2 2 2 2 13 18" xfId="3543"/>
    <cellStyle name="Comma 3 2 2 2 2 2 13 19" xfId="3544"/>
    <cellStyle name="Comma 3 2 2 2 2 2 13 2" xfId="3545"/>
    <cellStyle name="Comma 3 2 2 2 2 2 13 20" xfId="3546"/>
    <cellStyle name="Comma 3 2 2 2 2 2 13 21" xfId="3547"/>
    <cellStyle name="Comma 3 2 2 2 2 2 13 22" xfId="3548"/>
    <cellStyle name="Comma 3 2 2 2 2 2 13 3" xfId="3549"/>
    <cellStyle name="Comma 3 2 2 2 2 2 13 4" xfId="3550"/>
    <cellStyle name="Comma 3 2 2 2 2 2 13 5" xfId="3551"/>
    <cellStyle name="Comma 3 2 2 2 2 2 13 6" xfId="3552"/>
    <cellStyle name="Comma 3 2 2 2 2 2 13 7" xfId="3553"/>
    <cellStyle name="Comma 3 2 2 2 2 2 13 8" xfId="3554"/>
    <cellStyle name="Comma 3 2 2 2 2 2 13 9" xfId="3555"/>
    <cellStyle name="Comma 3 2 2 2 2 2 14" xfId="3556"/>
    <cellStyle name="Comma 3 2 2 2 2 2 14 10" xfId="3557"/>
    <cellStyle name="Comma 3 2 2 2 2 2 14 11" xfId="3558"/>
    <cellStyle name="Comma 3 2 2 2 2 2 14 12" xfId="3559"/>
    <cellStyle name="Comma 3 2 2 2 2 2 14 13" xfId="3560"/>
    <cellStyle name="Comma 3 2 2 2 2 2 14 14" xfId="3561"/>
    <cellStyle name="Comma 3 2 2 2 2 2 14 15" xfId="3562"/>
    <cellStyle name="Comma 3 2 2 2 2 2 14 16" xfId="3563"/>
    <cellStyle name="Comma 3 2 2 2 2 2 14 17" xfId="3564"/>
    <cellStyle name="Comma 3 2 2 2 2 2 14 18" xfId="3565"/>
    <cellStyle name="Comma 3 2 2 2 2 2 14 19" xfId="3566"/>
    <cellStyle name="Comma 3 2 2 2 2 2 14 2" xfId="3567"/>
    <cellStyle name="Comma 3 2 2 2 2 2 14 20" xfId="3568"/>
    <cellStyle name="Comma 3 2 2 2 2 2 14 21" xfId="3569"/>
    <cellStyle name="Comma 3 2 2 2 2 2 14 22" xfId="3570"/>
    <cellStyle name="Comma 3 2 2 2 2 2 14 3" xfId="3571"/>
    <cellStyle name="Comma 3 2 2 2 2 2 14 4" xfId="3572"/>
    <cellStyle name="Comma 3 2 2 2 2 2 14 5" xfId="3573"/>
    <cellStyle name="Comma 3 2 2 2 2 2 14 6" xfId="3574"/>
    <cellStyle name="Comma 3 2 2 2 2 2 14 7" xfId="3575"/>
    <cellStyle name="Comma 3 2 2 2 2 2 14 8" xfId="3576"/>
    <cellStyle name="Comma 3 2 2 2 2 2 14 9" xfId="3577"/>
    <cellStyle name="Comma 3 2 2 2 2 2 15" xfId="3578"/>
    <cellStyle name="Comma 3 2 2 2 2 2 15 10" xfId="3579"/>
    <cellStyle name="Comma 3 2 2 2 2 2 15 11" xfId="3580"/>
    <cellStyle name="Comma 3 2 2 2 2 2 15 12" xfId="3581"/>
    <cellStyle name="Comma 3 2 2 2 2 2 15 13" xfId="3582"/>
    <cellStyle name="Comma 3 2 2 2 2 2 15 14" xfId="3583"/>
    <cellStyle name="Comma 3 2 2 2 2 2 15 15" xfId="3584"/>
    <cellStyle name="Comma 3 2 2 2 2 2 15 16" xfId="3585"/>
    <cellStyle name="Comma 3 2 2 2 2 2 15 17" xfId="3586"/>
    <cellStyle name="Comma 3 2 2 2 2 2 15 18" xfId="3587"/>
    <cellStyle name="Comma 3 2 2 2 2 2 15 19" xfId="3588"/>
    <cellStyle name="Comma 3 2 2 2 2 2 15 2" xfId="3589"/>
    <cellStyle name="Comma 3 2 2 2 2 2 15 20" xfId="3590"/>
    <cellStyle name="Comma 3 2 2 2 2 2 15 21" xfId="3591"/>
    <cellStyle name="Comma 3 2 2 2 2 2 15 22" xfId="3592"/>
    <cellStyle name="Comma 3 2 2 2 2 2 15 3" xfId="3593"/>
    <cellStyle name="Comma 3 2 2 2 2 2 15 4" xfId="3594"/>
    <cellStyle name="Comma 3 2 2 2 2 2 15 5" xfId="3595"/>
    <cellStyle name="Comma 3 2 2 2 2 2 15 6" xfId="3596"/>
    <cellStyle name="Comma 3 2 2 2 2 2 15 7" xfId="3597"/>
    <cellStyle name="Comma 3 2 2 2 2 2 15 8" xfId="3598"/>
    <cellStyle name="Comma 3 2 2 2 2 2 15 9" xfId="3599"/>
    <cellStyle name="Comma 3 2 2 2 2 2 16" xfId="3600"/>
    <cellStyle name="Comma 3 2 2 2 2 2 16 10" xfId="3601"/>
    <cellStyle name="Comma 3 2 2 2 2 2 16 11" xfId="3602"/>
    <cellStyle name="Comma 3 2 2 2 2 2 16 12" xfId="3603"/>
    <cellStyle name="Comma 3 2 2 2 2 2 16 13" xfId="3604"/>
    <cellStyle name="Comma 3 2 2 2 2 2 16 14" xfId="3605"/>
    <cellStyle name="Comma 3 2 2 2 2 2 16 15" xfId="3606"/>
    <cellStyle name="Comma 3 2 2 2 2 2 16 16" xfId="3607"/>
    <cellStyle name="Comma 3 2 2 2 2 2 16 17" xfId="3608"/>
    <cellStyle name="Comma 3 2 2 2 2 2 16 18" xfId="3609"/>
    <cellStyle name="Comma 3 2 2 2 2 2 16 19" xfId="3610"/>
    <cellStyle name="Comma 3 2 2 2 2 2 16 2" xfId="3611"/>
    <cellStyle name="Comma 3 2 2 2 2 2 16 20" xfId="3612"/>
    <cellStyle name="Comma 3 2 2 2 2 2 16 21" xfId="3613"/>
    <cellStyle name="Comma 3 2 2 2 2 2 16 22" xfId="3614"/>
    <cellStyle name="Comma 3 2 2 2 2 2 16 3" xfId="3615"/>
    <cellStyle name="Comma 3 2 2 2 2 2 16 4" xfId="3616"/>
    <cellStyle name="Comma 3 2 2 2 2 2 16 5" xfId="3617"/>
    <cellStyle name="Comma 3 2 2 2 2 2 16 6" xfId="3618"/>
    <cellStyle name="Comma 3 2 2 2 2 2 16 7" xfId="3619"/>
    <cellStyle name="Comma 3 2 2 2 2 2 16 8" xfId="3620"/>
    <cellStyle name="Comma 3 2 2 2 2 2 16 9" xfId="3621"/>
    <cellStyle name="Comma 3 2 2 2 2 2 17" xfId="3622"/>
    <cellStyle name="Comma 3 2 2 2 2 2 17 10" xfId="3623"/>
    <cellStyle name="Comma 3 2 2 2 2 2 17 11" xfId="3624"/>
    <cellStyle name="Comma 3 2 2 2 2 2 17 12" xfId="3625"/>
    <cellStyle name="Comma 3 2 2 2 2 2 17 13" xfId="3626"/>
    <cellStyle name="Comma 3 2 2 2 2 2 17 14" xfId="3627"/>
    <cellStyle name="Comma 3 2 2 2 2 2 17 15" xfId="3628"/>
    <cellStyle name="Comma 3 2 2 2 2 2 17 16" xfId="3629"/>
    <cellStyle name="Comma 3 2 2 2 2 2 17 17" xfId="3630"/>
    <cellStyle name="Comma 3 2 2 2 2 2 17 18" xfId="3631"/>
    <cellStyle name="Comma 3 2 2 2 2 2 17 19" xfId="3632"/>
    <cellStyle name="Comma 3 2 2 2 2 2 17 2" xfId="3633"/>
    <cellStyle name="Comma 3 2 2 2 2 2 17 20" xfId="3634"/>
    <cellStyle name="Comma 3 2 2 2 2 2 17 21" xfId="3635"/>
    <cellStyle name="Comma 3 2 2 2 2 2 17 22" xfId="3636"/>
    <cellStyle name="Comma 3 2 2 2 2 2 17 3" xfId="3637"/>
    <cellStyle name="Comma 3 2 2 2 2 2 17 4" xfId="3638"/>
    <cellStyle name="Comma 3 2 2 2 2 2 17 5" xfId="3639"/>
    <cellStyle name="Comma 3 2 2 2 2 2 17 6" xfId="3640"/>
    <cellStyle name="Comma 3 2 2 2 2 2 17 7" xfId="3641"/>
    <cellStyle name="Comma 3 2 2 2 2 2 17 8" xfId="3642"/>
    <cellStyle name="Comma 3 2 2 2 2 2 17 9" xfId="3643"/>
    <cellStyle name="Comma 3 2 2 2 2 2 18" xfId="3644"/>
    <cellStyle name="Comma 3 2 2 2 2 2 18 10" xfId="3645"/>
    <cellStyle name="Comma 3 2 2 2 2 2 18 11" xfId="3646"/>
    <cellStyle name="Comma 3 2 2 2 2 2 18 12" xfId="3647"/>
    <cellStyle name="Comma 3 2 2 2 2 2 18 13" xfId="3648"/>
    <cellStyle name="Comma 3 2 2 2 2 2 18 14" xfId="3649"/>
    <cellStyle name="Comma 3 2 2 2 2 2 18 15" xfId="3650"/>
    <cellStyle name="Comma 3 2 2 2 2 2 18 16" xfId="3651"/>
    <cellStyle name="Comma 3 2 2 2 2 2 18 17" xfId="3652"/>
    <cellStyle name="Comma 3 2 2 2 2 2 18 18" xfId="3653"/>
    <cellStyle name="Comma 3 2 2 2 2 2 18 19" xfId="3654"/>
    <cellStyle name="Comma 3 2 2 2 2 2 18 2" xfId="3655"/>
    <cellStyle name="Comma 3 2 2 2 2 2 18 20" xfId="3656"/>
    <cellStyle name="Comma 3 2 2 2 2 2 18 21" xfId="3657"/>
    <cellStyle name="Comma 3 2 2 2 2 2 18 22" xfId="3658"/>
    <cellStyle name="Comma 3 2 2 2 2 2 18 3" xfId="3659"/>
    <cellStyle name="Comma 3 2 2 2 2 2 18 4" xfId="3660"/>
    <cellStyle name="Comma 3 2 2 2 2 2 18 5" xfId="3661"/>
    <cellStyle name="Comma 3 2 2 2 2 2 18 6" xfId="3662"/>
    <cellStyle name="Comma 3 2 2 2 2 2 18 7" xfId="3663"/>
    <cellStyle name="Comma 3 2 2 2 2 2 18 8" xfId="3664"/>
    <cellStyle name="Comma 3 2 2 2 2 2 18 9" xfId="3665"/>
    <cellStyle name="Comma 3 2 2 2 2 2 19" xfId="3666"/>
    <cellStyle name="Comma 3 2 2 2 2 2 19 10" xfId="3667"/>
    <cellStyle name="Comma 3 2 2 2 2 2 19 11" xfId="3668"/>
    <cellStyle name="Comma 3 2 2 2 2 2 19 12" xfId="3669"/>
    <cellStyle name="Comma 3 2 2 2 2 2 19 13" xfId="3670"/>
    <cellStyle name="Comma 3 2 2 2 2 2 19 14" xfId="3671"/>
    <cellStyle name="Comma 3 2 2 2 2 2 19 15" xfId="3672"/>
    <cellStyle name="Comma 3 2 2 2 2 2 19 16" xfId="3673"/>
    <cellStyle name="Comma 3 2 2 2 2 2 19 17" xfId="3674"/>
    <cellStyle name="Comma 3 2 2 2 2 2 19 18" xfId="3675"/>
    <cellStyle name="Comma 3 2 2 2 2 2 19 19" xfId="3676"/>
    <cellStyle name="Comma 3 2 2 2 2 2 19 2" xfId="3677"/>
    <cellStyle name="Comma 3 2 2 2 2 2 19 20" xfId="3678"/>
    <cellStyle name="Comma 3 2 2 2 2 2 19 21" xfId="3679"/>
    <cellStyle name="Comma 3 2 2 2 2 2 19 22" xfId="3680"/>
    <cellStyle name="Comma 3 2 2 2 2 2 19 3" xfId="3681"/>
    <cellStyle name="Comma 3 2 2 2 2 2 19 4" xfId="3682"/>
    <cellStyle name="Comma 3 2 2 2 2 2 19 5" xfId="3683"/>
    <cellStyle name="Comma 3 2 2 2 2 2 19 6" xfId="3684"/>
    <cellStyle name="Comma 3 2 2 2 2 2 19 7" xfId="3685"/>
    <cellStyle name="Comma 3 2 2 2 2 2 19 8" xfId="3686"/>
    <cellStyle name="Comma 3 2 2 2 2 2 19 9" xfId="3687"/>
    <cellStyle name="Comma 3 2 2 2 2 2 2" xfId="3688"/>
    <cellStyle name="Comma 3 2 2 2 2 2 2 10" xfId="3689"/>
    <cellStyle name="Comma 3 2 2 2 2 2 2 11" xfId="3690"/>
    <cellStyle name="Comma 3 2 2 2 2 2 2 12" xfId="3691"/>
    <cellStyle name="Comma 3 2 2 2 2 2 2 13" xfId="3692"/>
    <cellStyle name="Comma 3 2 2 2 2 2 2 14" xfId="3693"/>
    <cellStyle name="Comma 3 2 2 2 2 2 2 15" xfId="3694"/>
    <cellStyle name="Comma 3 2 2 2 2 2 2 16" xfId="3695"/>
    <cellStyle name="Comma 3 2 2 2 2 2 2 17" xfId="3696"/>
    <cellStyle name="Comma 3 2 2 2 2 2 2 18" xfId="3697"/>
    <cellStyle name="Comma 3 2 2 2 2 2 2 19" xfId="3698"/>
    <cellStyle name="Comma 3 2 2 2 2 2 2 2" xfId="3699"/>
    <cellStyle name="Comma 3 2 2 2 2 2 2 2 10" xfId="3700"/>
    <cellStyle name="Comma 3 2 2 2 2 2 2 2 10 10" xfId="3701"/>
    <cellStyle name="Comma 3 2 2 2 2 2 2 2 10 11" xfId="3702"/>
    <cellStyle name="Comma 3 2 2 2 2 2 2 2 10 12" xfId="3703"/>
    <cellStyle name="Comma 3 2 2 2 2 2 2 2 10 13" xfId="3704"/>
    <cellStyle name="Comma 3 2 2 2 2 2 2 2 10 14" xfId="3705"/>
    <cellStyle name="Comma 3 2 2 2 2 2 2 2 10 15" xfId="3706"/>
    <cellStyle name="Comma 3 2 2 2 2 2 2 2 10 16" xfId="3707"/>
    <cellStyle name="Comma 3 2 2 2 2 2 2 2 10 17" xfId="3708"/>
    <cellStyle name="Comma 3 2 2 2 2 2 2 2 10 18" xfId="3709"/>
    <cellStyle name="Comma 3 2 2 2 2 2 2 2 10 19" xfId="3710"/>
    <cellStyle name="Comma 3 2 2 2 2 2 2 2 10 2" xfId="3711"/>
    <cellStyle name="Comma 3 2 2 2 2 2 2 2 10 20" xfId="3712"/>
    <cellStyle name="Comma 3 2 2 2 2 2 2 2 10 21" xfId="3713"/>
    <cellStyle name="Comma 3 2 2 2 2 2 2 2 10 22" xfId="3714"/>
    <cellStyle name="Comma 3 2 2 2 2 2 2 2 10 3" xfId="3715"/>
    <cellStyle name="Comma 3 2 2 2 2 2 2 2 10 4" xfId="3716"/>
    <cellStyle name="Comma 3 2 2 2 2 2 2 2 10 5" xfId="3717"/>
    <cellStyle name="Comma 3 2 2 2 2 2 2 2 10 6" xfId="3718"/>
    <cellStyle name="Comma 3 2 2 2 2 2 2 2 10 7" xfId="3719"/>
    <cellStyle name="Comma 3 2 2 2 2 2 2 2 10 8" xfId="3720"/>
    <cellStyle name="Comma 3 2 2 2 2 2 2 2 10 9" xfId="3721"/>
    <cellStyle name="Comma 3 2 2 2 2 2 2 2 11" xfId="3722"/>
    <cellStyle name="Comma 3 2 2 2 2 2 2 2 11 10" xfId="3723"/>
    <cellStyle name="Comma 3 2 2 2 2 2 2 2 11 11" xfId="3724"/>
    <cellStyle name="Comma 3 2 2 2 2 2 2 2 11 12" xfId="3725"/>
    <cellStyle name="Comma 3 2 2 2 2 2 2 2 11 13" xfId="3726"/>
    <cellStyle name="Comma 3 2 2 2 2 2 2 2 11 14" xfId="3727"/>
    <cellStyle name="Comma 3 2 2 2 2 2 2 2 11 15" xfId="3728"/>
    <cellStyle name="Comma 3 2 2 2 2 2 2 2 11 16" xfId="3729"/>
    <cellStyle name="Comma 3 2 2 2 2 2 2 2 11 17" xfId="3730"/>
    <cellStyle name="Comma 3 2 2 2 2 2 2 2 11 18" xfId="3731"/>
    <cellStyle name="Comma 3 2 2 2 2 2 2 2 11 19" xfId="3732"/>
    <cellStyle name="Comma 3 2 2 2 2 2 2 2 11 2" xfId="3733"/>
    <cellStyle name="Comma 3 2 2 2 2 2 2 2 11 20" xfId="3734"/>
    <cellStyle name="Comma 3 2 2 2 2 2 2 2 11 21" xfId="3735"/>
    <cellStyle name="Comma 3 2 2 2 2 2 2 2 11 22" xfId="3736"/>
    <cellStyle name="Comma 3 2 2 2 2 2 2 2 11 3" xfId="3737"/>
    <cellStyle name="Comma 3 2 2 2 2 2 2 2 11 4" xfId="3738"/>
    <cellStyle name="Comma 3 2 2 2 2 2 2 2 11 5" xfId="3739"/>
    <cellStyle name="Comma 3 2 2 2 2 2 2 2 11 6" xfId="3740"/>
    <cellStyle name="Comma 3 2 2 2 2 2 2 2 11 7" xfId="3741"/>
    <cellStyle name="Comma 3 2 2 2 2 2 2 2 11 8" xfId="3742"/>
    <cellStyle name="Comma 3 2 2 2 2 2 2 2 11 9" xfId="3743"/>
    <cellStyle name="Comma 3 2 2 2 2 2 2 2 12" xfId="3744"/>
    <cellStyle name="Comma 3 2 2 2 2 2 2 2 12 10" xfId="3745"/>
    <cellStyle name="Comma 3 2 2 2 2 2 2 2 12 11" xfId="3746"/>
    <cellStyle name="Comma 3 2 2 2 2 2 2 2 12 12" xfId="3747"/>
    <cellStyle name="Comma 3 2 2 2 2 2 2 2 12 13" xfId="3748"/>
    <cellStyle name="Comma 3 2 2 2 2 2 2 2 12 14" xfId="3749"/>
    <cellStyle name="Comma 3 2 2 2 2 2 2 2 12 15" xfId="3750"/>
    <cellStyle name="Comma 3 2 2 2 2 2 2 2 12 16" xfId="3751"/>
    <cellStyle name="Comma 3 2 2 2 2 2 2 2 12 17" xfId="3752"/>
    <cellStyle name="Comma 3 2 2 2 2 2 2 2 12 18" xfId="3753"/>
    <cellStyle name="Comma 3 2 2 2 2 2 2 2 12 19" xfId="3754"/>
    <cellStyle name="Comma 3 2 2 2 2 2 2 2 12 2" xfId="3755"/>
    <cellStyle name="Comma 3 2 2 2 2 2 2 2 12 20" xfId="3756"/>
    <cellStyle name="Comma 3 2 2 2 2 2 2 2 12 21" xfId="3757"/>
    <cellStyle name="Comma 3 2 2 2 2 2 2 2 12 22" xfId="3758"/>
    <cellStyle name="Comma 3 2 2 2 2 2 2 2 12 3" xfId="3759"/>
    <cellStyle name="Comma 3 2 2 2 2 2 2 2 12 4" xfId="3760"/>
    <cellStyle name="Comma 3 2 2 2 2 2 2 2 12 5" xfId="3761"/>
    <cellStyle name="Comma 3 2 2 2 2 2 2 2 12 6" xfId="3762"/>
    <cellStyle name="Comma 3 2 2 2 2 2 2 2 12 7" xfId="3763"/>
    <cellStyle name="Comma 3 2 2 2 2 2 2 2 12 8" xfId="3764"/>
    <cellStyle name="Comma 3 2 2 2 2 2 2 2 12 9" xfId="3765"/>
    <cellStyle name="Comma 3 2 2 2 2 2 2 2 13" xfId="3766"/>
    <cellStyle name="Comma 3 2 2 2 2 2 2 2 13 10" xfId="3767"/>
    <cellStyle name="Comma 3 2 2 2 2 2 2 2 13 11" xfId="3768"/>
    <cellStyle name="Comma 3 2 2 2 2 2 2 2 13 12" xfId="3769"/>
    <cellStyle name="Comma 3 2 2 2 2 2 2 2 13 13" xfId="3770"/>
    <cellStyle name="Comma 3 2 2 2 2 2 2 2 13 14" xfId="3771"/>
    <cellStyle name="Comma 3 2 2 2 2 2 2 2 13 15" xfId="3772"/>
    <cellStyle name="Comma 3 2 2 2 2 2 2 2 13 16" xfId="3773"/>
    <cellStyle name="Comma 3 2 2 2 2 2 2 2 13 17" xfId="3774"/>
    <cellStyle name="Comma 3 2 2 2 2 2 2 2 13 18" xfId="3775"/>
    <cellStyle name="Comma 3 2 2 2 2 2 2 2 13 19" xfId="3776"/>
    <cellStyle name="Comma 3 2 2 2 2 2 2 2 13 2" xfId="3777"/>
    <cellStyle name="Comma 3 2 2 2 2 2 2 2 13 20" xfId="3778"/>
    <cellStyle name="Comma 3 2 2 2 2 2 2 2 13 21" xfId="3779"/>
    <cellStyle name="Comma 3 2 2 2 2 2 2 2 13 22" xfId="3780"/>
    <cellStyle name="Comma 3 2 2 2 2 2 2 2 13 3" xfId="3781"/>
    <cellStyle name="Comma 3 2 2 2 2 2 2 2 13 4" xfId="3782"/>
    <cellStyle name="Comma 3 2 2 2 2 2 2 2 13 5" xfId="3783"/>
    <cellStyle name="Comma 3 2 2 2 2 2 2 2 13 6" xfId="3784"/>
    <cellStyle name="Comma 3 2 2 2 2 2 2 2 13 7" xfId="3785"/>
    <cellStyle name="Comma 3 2 2 2 2 2 2 2 13 8" xfId="3786"/>
    <cellStyle name="Comma 3 2 2 2 2 2 2 2 13 9" xfId="3787"/>
    <cellStyle name="Comma 3 2 2 2 2 2 2 2 14" xfId="3788"/>
    <cellStyle name="Comma 3 2 2 2 2 2 2 2 14 10" xfId="3789"/>
    <cellStyle name="Comma 3 2 2 2 2 2 2 2 14 11" xfId="3790"/>
    <cellStyle name="Comma 3 2 2 2 2 2 2 2 14 12" xfId="3791"/>
    <cellStyle name="Comma 3 2 2 2 2 2 2 2 14 13" xfId="3792"/>
    <cellStyle name="Comma 3 2 2 2 2 2 2 2 14 14" xfId="3793"/>
    <cellStyle name="Comma 3 2 2 2 2 2 2 2 14 15" xfId="3794"/>
    <cellStyle name="Comma 3 2 2 2 2 2 2 2 14 16" xfId="3795"/>
    <cellStyle name="Comma 3 2 2 2 2 2 2 2 14 17" xfId="3796"/>
    <cellStyle name="Comma 3 2 2 2 2 2 2 2 14 18" xfId="3797"/>
    <cellStyle name="Comma 3 2 2 2 2 2 2 2 14 19" xfId="3798"/>
    <cellStyle name="Comma 3 2 2 2 2 2 2 2 14 2" xfId="3799"/>
    <cellStyle name="Comma 3 2 2 2 2 2 2 2 14 20" xfId="3800"/>
    <cellStyle name="Comma 3 2 2 2 2 2 2 2 14 21" xfId="3801"/>
    <cellStyle name="Comma 3 2 2 2 2 2 2 2 14 22" xfId="3802"/>
    <cellStyle name="Comma 3 2 2 2 2 2 2 2 14 3" xfId="3803"/>
    <cellStyle name="Comma 3 2 2 2 2 2 2 2 14 4" xfId="3804"/>
    <cellStyle name="Comma 3 2 2 2 2 2 2 2 14 5" xfId="3805"/>
    <cellStyle name="Comma 3 2 2 2 2 2 2 2 14 6" xfId="3806"/>
    <cellStyle name="Comma 3 2 2 2 2 2 2 2 14 7" xfId="3807"/>
    <cellStyle name="Comma 3 2 2 2 2 2 2 2 14 8" xfId="3808"/>
    <cellStyle name="Comma 3 2 2 2 2 2 2 2 14 9" xfId="3809"/>
    <cellStyle name="Comma 3 2 2 2 2 2 2 2 15" xfId="3810"/>
    <cellStyle name="Comma 3 2 2 2 2 2 2 2 15 10" xfId="3811"/>
    <cellStyle name="Comma 3 2 2 2 2 2 2 2 15 11" xfId="3812"/>
    <cellStyle name="Comma 3 2 2 2 2 2 2 2 15 12" xfId="3813"/>
    <cellStyle name="Comma 3 2 2 2 2 2 2 2 15 13" xfId="3814"/>
    <cellStyle name="Comma 3 2 2 2 2 2 2 2 15 14" xfId="3815"/>
    <cellStyle name="Comma 3 2 2 2 2 2 2 2 15 15" xfId="3816"/>
    <cellStyle name="Comma 3 2 2 2 2 2 2 2 15 16" xfId="3817"/>
    <cellStyle name="Comma 3 2 2 2 2 2 2 2 15 17" xfId="3818"/>
    <cellStyle name="Comma 3 2 2 2 2 2 2 2 15 18" xfId="3819"/>
    <cellStyle name="Comma 3 2 2 2 2 2 2 2 15 19" xfId="3820"/>
    <cellStyle name="Comma 3 2 2 2 2 2 2 2 15 2" xfId="3821"/>
    <cellStyle name="Comma 3 2 2 2 2 2 2 2 15 20" xfId="3822"/>
    <cellStyle name="Comma 3 2 2 2 2 2 2 2 15 21" xfId="3823"/>
    <cellStyle name="Comma 3 2 2 2 2 2 2 2 15 22" xfId="3824"/>
    <cellStyle name="Comma 3 2 2 2 2 2 2 2 15 3" xfId="3825"/>
    <cellStyle name="Comma 3 2 2 2 2 2 2 2 15 4" xfId="3826"/>
    <cellStyle name="Comma 3 2 2 2 2 2 2 2 15 5" xfId="3827"/>
    <cellStyle name="Comma 3 2 2 2 2 2 2 2 15 6" xfId="3828"/>
    <cellStyle name="Comma 3 2 2 2 2 2 2 2 15 7" xfId="3829"/>
    <cellStyle name="Comma 3 2 2 2 2 2 2 2 15 8" xfId="3830"/>
    <cellStyle name="Comma 3 2 2 2 2 2 2 2 15 9" xfId="3831"/>
    <cellStyle name="Comma 3 2 2 2 2 2 2 2 16" xfId="3832"/>
    <cellStyle name="Comma 3 2 2 2 2 2 2 2 16 10" xfId="3833"/>
    <cellStyle name="Comma 3 2 2 2 2 2 2 2 16 11" xfId="3834"/>
    <cellStyle name="Comma 3 2 2 2 2 2 2 2 16 12" xfId="3835"/>
    <cellStyle name="Comma 3 2 2 2 2 2 2 2 16 13" xfId="3836"/>
    <cellStyle name="Comma 3 2 2 2 2 2 2 2 16 14" xfId="3837"/>
    <cellStyle name="Comma 3 2 2 2 2 2 2 2 16 15" xfId="3838"/>
    <cellStyle name="Comma 3 2 2 2 2 2 2 2 16 16" xfId="3839"/>
    <cellStyle name="Comma 3 2 2 2 2 2 2 2 16 17" xfId="3840"/>
    <cellStyle name="Comma 3 2 2 2 2 2 2 2 16 18" xfId="3841"/>
    <cellStyle name="Comma 3 2 2 2 2 2 2 2 16 19" xfId="3842"/>
    <cellStyle name="Comma 3 2 2 2 2 2 2 2 16 2" xfId="3843"/>
    <cellStyle name="Comma 3 2 2 2 2 2 2 2 16 20" xfId="3844"/>
    <cellStyle name="Comma 3 2 2 2 2 2 2 2 16 21" xfId="3845"/>
    <cellStyle name="Comma 3 2 2 2 2 2 2 2 16 22" xfId="3846"/>
    <cellStyle name="Comma 3 2 2 2 2 2 2 2 16 3" xfId="3847"/>
    <cellStyle name="Comma 3 2 2 2 2 2 2 2 16 4" xfId="3848"/>
    <cellStyle name="Comma 3 2 2 2 2 2 2 2 16 5" xfId="3849"/>
    <cellStyle name="Comma 3 2 2 2 2 2 2 2 16 6" xfId="3850"/>
    <cellStyle name="Comma 3 2 2 2 2 2 2 2 16 7" xfId="3851"/>
    <cellStyle name="Comma 3 2 2 2 2 2 2 2 16 8" xfId="3852"/>
    <cellStyle name="Comma 3 2 2 2 2 2 2 2 16 9" xfId="3853"/>
    <cellStyle name="Comma 3 2 2 2 2 2 2 2 17" xfId="3854"/>
    <cellStyle name="Comma 3 2 2 2 2 2 2 2 17 10" xfId="3855"/>
    <cellStyle name="Comma 3 2 2 2 2 2 2 2 17 11" xfId="3856"/>
    <cellStyle name="Comma 3 2 2 2 2 2 2 2 17 12" xfId="3857"/>
    <cellStyle name="Comma 3 2 2 2 2 2 2 2 17 13" xfId="3858"/>
    <cellStyle name="Comma 3 2 2 2 2 2 2 2 17 14" xfId="3859"/>
    <cellStyle name="Comma 3 2 2 2 2 2 2 2 17 15" xfId="3860"/>
    <cellStyle name="Comma 3 2 2 2 2 2 2 2 17 16" xfId="3861"/>
    <cellStyle name="Comma 3 2 2 2 2 2 2 2 17 17" xfId="3862"/>
    <cellStyle name="Comma 3 2 2 2 2 2 2 2 17 18" xfId="3863"/>
    <cellStyle name="Comma 3 2 2 2 2 2 2 2 17 19" xfId="3864"/>
    <cellStyle name="Comma 3 2 2 2 2 2 2 2 17 2" xfId="3865"/>
    <cellStyle name="Comma 3 2 2 2 2 2 2 2 17 20" xfId="3866"/>
    <cellStyle name="Comma 3 2 2 2 2 2 2 2 17 21" xfId="3867"/>
    <cellStyle name="Comma 3 2 2 2 2 2 2 2 17 22" xfId="3868"/>
    <cellStyle name="Comma 3 2 2 2 2 2 2 2 17 3" xfId="3869"/>
    <cellStyle name="Comma 3 2 2 2 2 2 2 2 17 4" xfId="3870"/>
    <cellStyle name="Comma 3 2 2 2 2 2 2 2 17 5" xfId="3871"/>
    <cellStyle name="Comma 3 2 2 2 2 2 2 2 17 6" xfId="3872"/>
    <cellStyle name="Comma 3 2 2 2 2 2 2 2 17 7" xfId="3873"/>
    <cellStyle name="Comma 3 2 2 2 2 2 2 2 17 8" xfId="3874"/>
    <cellStyle name="Comma 3 2 2 2 2 2 2 2 17 9" xfId="3875"/>
    <cellStyle name="Comma 3 2 2 2 2 2 2 2 18" xfId="3876"/>
    <cellStyle name="Comma 3 2 2 2 2 2 2 2 18 10" xfId="3877"/>
    <cellStyle name="Comma 3 2 2 2 2 2 2 2 18 11" xfId="3878"/>
    <cellStyle name="Comma 3 2 2 2 2 2 2 2 18 12" xfId="3879"/>
    <cellStyle name="Comma 3 2 2 2 2 2 2 2 18 13" xfId="3880"/>
    <cellStyle name="Comma 3 2 2 2 2 2 2 2 18 14" xfId="3881"/>
    <cellStyle name="Comma 3 2 2 2 2 2 2 2 18 15" xfId="3882"/>
    <cellStyle name="Comma 3 2 2 2 2 2 2 2 18 16" xfId="3883"/>
    <cellStyle name="Comma 3 2 2 2 2 2 2 2 18 17" xfId="3884"/>
    <cellStyle name="Comma 3 2 2 2 2 2 2 2 18 18" xfId="3885"/>
    <cellStyle name="Comma 3 2 2 2 2 2 2 2 18 19" xfId="3886"/>
    <cellStyle name="Comma 3 2 2 2 2 2 2 2 18 2" xfId="3887"/>
    <cellStyle name="Comma 3 2 2 2 2 2 2 2 18 20" xfId="3888"/>
    <cellStyle name="Comma 3 2 2 2 2 2 2 2 18 21" xfId="3889"/>
    <cellStyle name="Comma 3 2 2 2 2 2 2 2 18 22" xfId="3890"/>
    <cellStyle name="Comma 3 2 2 2 2 2 2 2 18 3" xfId="3891"/>
    <cellStyle name="Comma 3 2 2 2 2 2 2 2 18 4" xfId="3892"/>
    <cellStyle name="Comma 3 2 2 2 2 2 2 2 18 5" xfId="3893"/>
    <cellStyle name="Comma 3 2 2 2 2 2 2 2 18 6" xfId="3894"/>
    <cellStyle name="Comma 3 2 2 2 2 2 2 2 18 7" xfId="3895"/>
    <cellStyle name="Comma 3 2 2 2 2 2 2 2 18 8" xfId="3896"/>
    <cellStyle name="Comma 3 2 2 2 2 2 2 2 18 9" xfId="3897"/>
    <cellStyle name="Comma 3 2 2 2 2 2 2 2 19" xfId="3898"/>
    <cellStyle name="Comma 3 2 2 2 2 2 2 2 19 10" xfId="3899"/>
    <cellStyle name="Comma 3 2 2 2 2 2 2 2 19 11" xfId="3900"/>
    <cellStyle name="Comma 3 2 2 2 2 2 2 2 19 12" xfId="3901"/>
    <cellStyle name="Comma 3 2 2 2 2 2 2 2 19 13" xfId="3902"/>
    <cellStyle name="Comma 3 2 2 2 2 2 2 2 19 14" xfId="3903"/>
    <cellStyle name="Comma 3 2 2 2 2 2 2 2 19 15" xfId="3904"/>
    <cellStyle name="Comma 3 2 2 2 2 2 2 2 19 16" xfId="3905"/>
    <cellStyle name="Comma 3 2 2 2 2 2 2 2 19 17" xfId="3906"/>
    <cellStyle name="Comma 3 2 2 2 2 2 2 2 19 18" xfId="3907"/>
    <cellStyle name="Comma 3 2 2 2 2 2 2 2 19 19" xfId="3908"/>
    <cellStyle name="Comma 3 2 2 2 2 2 2 2 19 2" xfId="3909"/>
    <cellStyle name="Comma 3 2 2 2 2 2 2 2 19 20" xfId="3910"/>
    <cellStyle name="Comma 3 2 2 2 2 2 2 2 19 21" xfId="3911"/>
    <cellStyle name="Comma 3 2 2 2 2 2 2 2 19 22" xfId="3912"/>
    <cellStyle name="Comma 3 2 2 2 2 2 2 2 19 3" xfId="3913"/>
    <cellStyle name="Comma 3 2 2 2 2 2 2 2 19 4" xfId="3914"/>
    <cellStyle name="Comma 3 2 2 2 2 2 2 2 19 5" xfId="3915"/>
    <cellStyle name="Comma 3 2 2 2 2 2 2 2 19 6" xfId="3916"/>
    <cellStyle name="Comma 3 2 2 2 2 2 2 2 19 7" xfId="3917"/>
    <cellStyle name="Comma 3 2 2 2 2 2 2 2 19 8" xfId="3918"/>
    <cellStyle name="Comma 3 2 2 2 2 2 2 2 19 9" xfId="3919"/>
    <cellStyle name="Comma 3 2 2 2 2 2 2 2 2" xfId="3920"/>
    <cellStyle name="Comma 3 2 2 2 2 2 2 2 2 2" xfId="3921"/>
    <cellStyle name="Comma 3 2 2 2 2 2 2 2 2 2 10" xfId="3922"/>
    <cellStyle name="Comma 3 2 2 2 2 2 2 2 2 2 11" xfId="3923"/>
    <cellStyle name="Comma 3 2 2 2 2 2 2 2 2 2 12" xfId="3924"/>
    <cellStyle name="Comma 3 2 2 2 2 2 2 2 2 2 13" xfId="3925"/>
    <cellStyle name="Comma 3 2 2 2 2 2 2 2 2 2 14" xfId="3926"/>
    <cellStyle name="Comma 3 2 2 2 2 2 2 2 2 2 15" xfId="3927"/>
    <cellStyle name="Comma 3 2 2 2 2 2 2 2 2 2 16" xfId="3928"/>
    <cellStyle name="Comma 3 2 2 2 2 2 2 2 2 2 17" xfId="3929"/>
    <cellStyle name="Comma 3 2 2 2 2 2 2 2 2 2 18" xfId="3930"/>
    <cellStyle name="Comma 3 2 2 2 2 2 2 2 2 2 19" xfId="3931"/>
    <cellStyle name="Comma 3 2 2 2 2 2 2 2 2 2 2" xfId="3932"/>
    <cellStyle name="Comma 3 2 2 2 2 2 2 2 2 2 2 2" xfId="3933"/>
    <cellStyle name="Comma 3 2 2 2 2 2 2 2 2 2 2 2 10" xfId="3934"/>
    <cellStyle name="Comma 3 2 2 2 2 2 2 2 2 2 2 2 11" xfId="3935"/>
    <cellStyle name="Comma 3 2 2 2 2 2 2 2 2 2 2 2 12" xfId="3936"/>
    <cellStyle name="Comma 3 2 2 2 2 2 2 2 2 2 2 2 13" xfId="3937"/>
    <cellStyle name="Comma 3 2 2 2 2 2 2 2 2 2 2 2 14" xfId="3938"/>
    <cellStyle name="Comma 3 2 2 2 2 2 2 2 2 2 2 2 15" xfId="3939"/>
    <cellStyle name="Comma 3 2 2 2 2 2 2 2 2 2 2 2 16" xfId="3940"/>
    <cellStyle name="Comma 3 2 2 2 2 2 2 2 2 2 2 2 17" xfId="3941"/>
    <cellStyle name="Comma 3 2 2 2 2 2 2 2 2 2 2 2 18" xfId="3942"/>
    <cellStyle name="Comma 3 2 2 2 2 2 2 2 2 2 2 2 19" xfId="3943"/>
    <cellStyle name="Comma 3 2 2 2 2 2 2 2 2 2 2 2 2" xfId="3944"/>
    <cellStyle name="Comma 3 2 2 2 2 2 2 2 2 2 2 2 20" xfId="3945"/>
    <cellStyle name="Comma 3 2 2 2 2 2 2 2 2 2 2 2 21" xfId="3946"/>
    <cellStyle name="Comma 3 2 2 2 2 2 2 2 2 2 2 2 22" xfId="3947"/>
    <cellStyle name="Comma 3 2 2 2 2 2 2 2 2 2 2 2 3" xfId="3948"/>
    <cellStyle name="Comma 3 2 2 2 2 2 2 2 2 2 2 2 4" xfId="3949"/>
    <cellStyle name="Comma 3 2 2 2 2 2 2 2 2 2 2 2 5" xfId="3950"/>
    <cellStyle name="Comma 3 2 2 2 2 2 2 2 2 2 2 2 6" xfId="3951"/>
    <cellStyle name="Comma 3 2 2 2 2 2 2 2 2 2 2 2 7" xfId="3952"/>
    <cellStyle name="Comma 3 2 2 2 2 2 2 2 2 2 2 2 8" xfId="3953"/>
    <cellStyle name="Comma 3 2 2 2 2 2 2 2 2 2 2 2 9" xfId="3954"/>
    <cellStyle name="Comma 3 2 2 2 2 2 2 2 2 2 2 3" xfId="3955"/>
    <cellStyle name="Comma 3 2 2 2 2 2 2 2 2 2 2 3 10" xfId="3956"/>
    <cellStyle name="Comma 3 2 2 2 2 2 2 2 2 2 2 3 11" xfId="3957"/>
    <cellStyle name="Comma 3 2 2 2 2 2 2 2 2 2 2 3 12" xfId="3958"/>
    <cellStyle name="Comma 3 2 2 2 2 2 2 2 2 2 2 3 13" xfId="3959"/>
    <cellStyle name="Comma 3 2 2 2 2 2 2 2 2 2 2 3 14" xfId="3960"/>
    <cellStyle name="Comma 3 2 2 2 2 2 2 2 2 2 2 3 15" xfId="3961"/>
    <cellStyle name="Comma 3 2 2 2 2 2 2 2 2 2 2 3 16" xfId="3962"/>
    <cellStyle name="Comma 3 2 2 2 2 2 2 2 2 2 2 3 17" xfId="3963"/>
    <cellStyle name="Comma 3 2 2 2 2 2 2 2 2 2 2 3 18" xfId="3964"/>
    <cellStyle name="Comma 3 2 2 2 2 2 2 2 2 2 2 3 19" xfId="3965"/>
    <cellStyle name="Comma 3 2 2 2 2 2 2 2 2 2 2 3 2" xfId="3966"/>
    <cellStyle name="Comma 3 2 2 2 2 2 2 2 2 2 2 3 20" xfId="3967"/>
    <cellStyle name="Comma 3 2 2 2 2 2 2 2 2 2 2 3 21" xfId="3968"/>
    <cellStyle name="Comma 3 2 2 2 2 2 2 2 2 2 2 3 22" xfId="3969"/>
    <cellStyle name="Comma 3 2 2 2 2 2 2 2 2 2 2 3 3" xfId="3970"/>
    <cellStyle name="Comma 3 2 2 2 2 2 2 2 2 2 2 3 4" xfId="3971"/>
    <cellStyle name="Comma 3 2 2 2 2 2 2 2 2 2 2 3 5" xfId="3972"/>
    <cellStyle name="Comma 3 2 2 2 2 2 2 2 2 2 2 3 6" xfId="3973"/>
    <cellStyle name="Comma 3 2 2 2 2 2 2 2 2 2 2 3 7" xfId="3974"/>
    <cellStyle name="Comma 3 2 2 2 2 2 2 2 2 2 2 3 8" xfId="3975"/>
    <cellStyle name="Comma 3 2 2 2 2 2 2 2 2 2 2 3 9" xfId="3976"/>
    <cellStyle name="Comma 3 2 2 2 2 2 2 2 2 2 20" xfId="3977"/>
    <cellStyle name="Comma 3 2 2 2 2 2 2 2 2 2 21" xfId="3978"/>
    <cellStyle name="Comma 3 2 2 2 2 2 2 2 2 2 22" xfId="3979"/>
    <cellStyle name="Comma 3 2 2 2 2 2 2 2 2 2 23" xfId="3980"/>
    <cellStyle name="Comma 3 2 2 2 2 2 2 2 2 2 24" xfId="3981"/>
    <cellStyle name="Comma 3 2 2 2 2 2 2 2 2 2 3" xfId="3982"/>
    <cellStyle name="Comma 3 2 2 2 2 2 2 2 2 2 3 2" xfId="3983"/>
    <cellStyle name="Comma 3 2 2 2 2 2 2 2 2 2 4" xfId="3984"/>
    <cellStyle name="Comma 3 2 2 2 2 2 2 2 2 2 5" xfId="3985"/>
    <cellStyle name="Comma 3 2 2 2 2 2 2 2 2 2 6" xfId="3986"/>
    <cellStyle name="Comma 3 2 2 2 2 2 2 2 2 2 7" xfId="3987"/>
    <cellStyle name="Comma 3 2 2 2 2 2 2 2 2 2 8" xfId="3988"/>
    <cellStyle name="Comma 3 2 2 2 2 2 2 2 2 2 9" xfId="3989"/>
    <cellStyle name="Comma 3 2 2 2 2 2 2 2 2 3" xfId="3990"/>
    <cellStyle name="Comma 3 2 2 2 2 2 2 2 2 3 10" xfId="3991"/>
    <cellStyle name="Comma 3 2 2 2 2 2 2 2 2 3 11" xfId="3992"/>
    <cellStyle name="Comma 3 2 2 2 2 2 2 2 2 3 12" xfId="3993"/>
    <cellStyle name="Comma 3 2 2 2 2 2 2 2 2 3 13" xfId="3994"/>
    <cellStyle name="Comma 3 2 2 2 2 2 2 2 2 3 14" xfId="3995"/>
    <cellStyle name="Comma 3 2 2 2 2 2 2 2 2 3 15" xfId="3996"/>
    <cellStyle name="Comma 3 2 2 2 2 2 2 2 2 3 16" xfId="3997"/>
    <cellStyle name="Comma 3 2 2 2 2 2 2 2 2 3 17" xfId="3998"/>
    <cellStyle name="Comma 3 2 2 2 2 2 2 2 2 3 18" xfId="3999"/>
    <cellStyle name="Comma 3 2 2 2 2 2 2 2 2 3 19" xfId="4000"/>
    <cellStyle name="Comma 3 2 2 2 2 2 2 2 2 3 2" xfId="4001"/>
    <cellStyle name="Comma 3 2 2 2 2 2 2 2 2 3 20" xfId="4002"/>
    <cellStyle name="Comma 3 2 2 2 2 2 2 2 2 3 21" xfId="4003"/>
    <cellStyle name="Comma 3 2 2 2 2 2 2 2 2 3 22" xfId="4004"/>
    <cellStyle name="Comma 3 2 2 2 2 2 2 2 2 3 3" xfId="4005"/>
    <cellStyle name="Comma 3 2 2 2 2 2 2 2 2 3 4" xfId="4006"/>
    <cellStyle name="Comma 3 2 2 2 2 2 2 2 2 3 5" xfId="4007"/>
    <cellStyle name="Comma 3 2 2 2 2 2 2 2 2 3 6" xfId="4008"/>
    <cellStyle name="Comma 3 2 2 2 2 2 2 2 2 3 7" xfId="4009"/>
    <cellStyle name="Comma 3 2 2 2 2 2 2 2 2 3 8" xfId="4010"/>
    <cellStyle name="Comma 3 2 2 2 2 2 2 2 2 3 9" xfId="4011"/>
    <cellStyle name="Comma 3 2 2 2 2 2 2 2 2 4" xfId="4012"/>
    <cellStyle name="Comma 3 2 2 2 2 2 2 2 2 4 10" xfId="4013"/>
    <cellStyle name="Comma 3 2 2 2 2 2 2 2 2 4 11" xfId="4014"/>
    <cellStyle name="Comma 3 2 2 2 2 2 2 2 2 4 12" xfId="4015"/>
    <cellStyle name="Comma 3 2 2 2 2 2 2 2 2 4 13" xfId="4016"/>
    <cellStyle name="Comma 3 2 2 2 2 2 2 2 2 4 14" xfId="4017"/>
    <cellStyle name="Comma 3 2 2 2 2 2 2 2 2 4 15" xfId="4018"/>
    <cellStyle name="Comma 3 2 2 2 2 2 2 2 2 4 16" xfId="4019"/>
    <cellStyle name="Comma 3 2 2 2 2 2 2 2 2 4 17" xfId="4020"/>
    <cellStyle name="Comma 3 2 2 2 2 2 2 2 2 4 18" xfId="4021"/>
    <cellStyle name="Comma 3 2 2 2 2 2 2 2 2 4 19" xfId="4022"/>
    <cellStyle name="Comma 3 2 2 2 2 2 2 2 2 4 2" xfId="4023"/>
    <cellStyle name="Comma 3 2 2 2 2 2 2 2 2 4 20" xfId="4024"/>
    <cellStyle name="Comma 3 2 2 2 2 2 2 2 2 4 21" xfId="4025"/>
    <cellStyle name="Comma 3 2 2 2 2 2 2 2 2 4 22" xfId="4026"/>
    <cellStyle name="Comma 3 2 2 2 2 2 2 2 2 4 3" xfId="4027"/>
    <cellStyle name="Comma 3 2 2 2 2 2 2 2 2 4 4" xfId="4028"/>
    <cellStyle name="Comma 3 2 2 2 2 2 2 2 2 4 5" xfId="4029"/>
    <cellStyle name="Comma 3 2 2 2 2 2 2 2 2 4 6" xfId="4030"/>
    <cellStyle name="Comma 3 2 2 2 2 2 2 2 2 4 7" xfId="4031"/>
    <cellStyle name="Comma 3 2 2 2 2 2 2 2 2 4 8" xfId="4032"/>
    <cellStyle name="Comma 3 2 2 2 2 2 2 2 2 4 9" xfId="4033"/>
    <cellStyle name="Comma 3 2 2 2 2 2 2 2 20" xfId="4034"/>
    <cellStyle name="Comma 3 2 2 2 2 2 2 2 20 10" xfId="4035"/>
    <cellStyle name="Comma 3 2 2 2 2 2 2 2 20 11" xfId="4036"/>
    <cellStyle name="Comma 3 2 2 2 2 2 2 2 20 12" xfId="4037"/>
    <cellStyle name="Comma 3 2 2 2 2 2 2 2 20 13" xfId="4038"/>
    <cellStyle name="Comma 3 2 2 2 2 2 2 2 20 14" xfId="4039"/>
    <cellStyle name="Comma 3 2 2 2 2 2 2 2 20 15" xfId="4040"/>
    <cellStyle name="Comma 3 2 2 2 2 2 2 2 20 16" xfId="4041"/>
    <cellStyle name="Comma 3 2 2 2 2 2 2 2 20 17" xfId="4042"/>
    <cellStyle name="Comma 3 2 2 2 2 2 2 2 20 18" xfId="4043"/>
    <cellStyle name="Comma 3 2 2 2 2 2 2 2 20 19" xfId="4044"/>
    <cellStyle name="Comma 3 2 2 2 2 2 2 2 20 2" xfId="4045"/>
    <cellStyle name="Comma 3 2 2 2 2 2 2 2 20 20" xfId="4046"/>
    <cellStyle name="Comma 3 2 2 2 2 2 2 2 20 21" xfId="4047"/>
    <cellStyle name="Comma 3 2 2 2 2 2 2 2 20 22" xfId="4048"/>
    <cellStyle name="Comma 3 2 2 2 2 2 2 2 20 3" xfId="4049"/>
    <cellStyle name="Comma 3 2 2 2 2 2 2 2 20 4" xfId="4050"/>
    <cellStyle name="Comma 3 2 2 2 2 2 2 2 20 5" xfId="4051"/>
    <cellStyle name="Comma 3 2 2 2 2 2 2 2 20 6" xfId="4052"/>
    <cellStyle name="Comma 3 2 2 2 2 2 2 2 20 7" xfId="4053"/>
    <cellStyle name="Comma 3 2 2 2 2 2 2 2 20 8" xfId="4054"/>
    <cellStyle name="Comma 3 2 2 2 2 2 2 2 20 9" xfId="4055"/>
    <cellStyle name="Comma 3 2 2 2 2 2 2 2 21" xfId="4056"/>
    <cellStyle name="Comma 3 2 2 2 2 2 2 2 21 10" xfId="4057"/>
    <cellStyle name="Comma 3 2 2 2 2 2 2 2 21 11" xfId="4058"/>
    <cellStyle name="Comma 3 2 2 2 2 2 2 2 21 12" xfId="4059"/>
    <cellStyle name="Comma 3 2 2 2 2 2 2 2 21 13" xfId="4060"/>
    <cellStyle name="Comma 3 2 2 2 2 2 2 2 21 14" xfId="4061"/>
    <cellStyle name="Comma 3 2 2 2 2 2 2 2 21 15" xfId="4062"/>
    <cellStyle name="Comma 3 2 2 2 2 2 2 2 21 16" xfId="4063"/>
    <cellStyle name="Comma 3 2 2 2 2 2 2 2 21 17" xfId="4064"/>
    <cellStyle name="Comma 3 2 2 2 2 2 2 2 21 18" xfId="4065"/>
    <cellStyle name="Comma 3 2 2 2 2 2 2 2 21 19" xfId="4066"/>
    <cellStyle name="Comma 3 2 2 2 2 2 2 2 21 2" xfId="4067"/>
    <cellStyle name="Comma 3 2 2 2 2 2 2 2 21 20" xfId="4068"/>
    <cellStyle name="Comma 3 2 2 2 2 2 2 2 21 21" xfId="4069"/>
    <cellStyle name="Comma 3 2 2 2 2 2 2 2 21 22" xfId="4070"/>
    <cellStyle name="Comma 3 2 2 2 2 2 2 2 21 3" xfId="4071"/>
    <cellStyle name="Comma 3 2 2 2 2 2 2 2 21 4" xfId="4072"/>
    <cellStyle name="Comma 3 2 2 2 2 2 2 2 21 5" xfId="4073"/>
    <cellStyle name="Comma 3 2 2 2 2 2 2 2 21 6" xfId="4074"/>
    <cellStyle name="Comma 3 2 2 2 2 2 2 2 21 7" xfId="4075"/>
    <cellStyle name="Comma 3 2 2 2 2 2 2 2 21 8" xfId="4076"/>
    <cellStyle name="Comma 3 2 2 2 2 2 2 2 21 9" xfId="4077"/>
    <cellStyle name="Comma 3 2 2 2 2 2 2 2 22" xfId="4078"/>
    <cellStyle name="Comma 3 2 2 2 2 2 2 2 22 10" xfId="4079"/>
    <cellStyle name="Comma 3 2 2 2 2 2 2 2 22 11" xfId="4080"/>
    <cellStyle name="Comma 3 2 2 2 2 2 2 2 22 12" xfId="4081"/>
    <cellStyle name="Comma 3 2 2 2 2 2 2 2 22 13" xfId="4082"/>
    <cellStyle name="Comma 3 2 2 2 2 2 2 2 22 14" xfId="4083"/>
    <cellStyle name="Comma 3 2 2 2 2 2 2 2 22 15" xfId="4084"/>
    <cellStyle name="Comma 3 2 2 2 2 2 2 2 22 16" xfId="4085"/>
    <cellStyle name="Comma 3 2 2 2 2 2 2 2 22 17" xfId="4086"/>
    <cellStyle name="Comma 3 2 2 2 2 2 2 2 22 18" xfId="4087"/>
    <cellStyle name="Comma 3 2 2 2 2 2 2 2 22 19" xfId="4088"/>
    <cellStyle name="Comma 3 2 2 2 2 2 2 2 22 2" xfId="4089"/>
    <cellStyle name="Comma 3 2 2 2 2 2 2 2 22 20" xfId="4090"/>
    <cellStyle name="Comma 3 2 2 2 2 2 2 2 22 21" xfId="4091"/>
    <cellStyle name="Comma 3 2 2 2 2 2 2 2 22 22" xfId="4092"/>
    <cellStyle name="Comma 3 2 2 2 2 2 2 2 22 3" xfId="4093"/>
    <cellStyle name="Comma 3 2 2 2 2 2 2 2 22 4" xfId="4094"/>
    <cellStyle name="Comma 3 2 2 2 2 2 2 2 22 5" xfId="4095"/>
    <cellStyle name="Comma 3 2 2 2 2 2 2 2 22 6" xfId="4096"/>
    <cellStyle name="Comma 3 2 2 2 2 2 2 2 22 7" xfId="4097"/>
    <cellStyle name="Comma 3 2 2 2 2 2 2 2 22 8" xfId="4098"/>
    <cellStyle name="Comma 3 2 2 2 2 2 2 2 22 9" xfId="4099"/>
    <cellStyle name="Comma 3 2 2 2 2 2 2 2 23" xfId="4100"/>
    <cellStyle name="Comma 3 2 2 2 2 2 2 2 23 10" xfId="4101"/>
    <cellStyle name="Comma 3 2 2 2 2 2 2 2 23 11" xfId="4102"/>
    <cellStyle name="Comma 3 2 2 2 2 2 2 2 23 12" xfId="4103"/>
    <cellStyle name="Comma 3 2 2 2 2 2 2 2 23 13" xfId="4104"/>
    <cellStyle name="Comma 3 2 2 2 2 2 2 2 23 14" xfId="4105"/>
    <cellStyle name="Comma 3 2 2 2 2 2 2 2 23 15" xfId="4106"/>
    <cellStyle name="Comma 3 2 2 2 2 2 2 2 23 16" xfId="4107"/>
    <cellStyle name="Comma 3 2 2 2 2 2 2 2 23 17" xfId="4108"/>
    <cellStyle name="Comma 3 2 2 2 2 2 2 2 23 18" xfId="4109"/>
    <cellStyle name="Comma 3 2 2 2 2 2 2 2 23 19" xfId="4110"/>
    <cellStyle name="Comma 3 2 2 2 2 2 2 2 23 2" xfId="4111"/>
    <cellStyle name="Comma 3 2 2 2 2 2 2 2 23 20" xfId="4112"/>
    <cellStyle name="Comma 3 2 2 2 2 2 2 2 23 21" xfId="4113"/>
    <cellStyle name="Comma 3 2 2 2 2 2 2 2 23 22" xfId="4114"/>
    <cellStyle name="Comma 3 2 2 2 2 2 2 2 23 3" xfId="4115"/>
    <cellStyle name="Comma 3 2 2 2 2 2 2 2 23 4" xfId="4116"/>
    <cellStyle name="Comma 3 2 2 2 2 2 2 2 23 5" xfId="4117"/>
    <cellStyle name="Comma 3 2 2 2 2 2 2 2 23 6" xfId="4118"/>
    <cellStyle name="Comma 3 2 2 2 2 2 2 2 23 7" xfId="4119"/>
    <cellStyle name="Comma 3 2 2 2 2 2 2 2 23 8" xfId="4120"/>
    <cellStyle name="Comma 3 2 2 2 2 2 2 2 23 9" xfId="4121"/>
    <cellStyle name="Comma 3 2 2 2 2 2 2 2 24" xfId="4122"/>
    <cellStyle name="Comma 3 2 2 2 2 2 2 2 24 10" xfId="4123"/>
    <cellStyle name="Comma 3 2 2 2 2 2 2 2 24 11" xfId="4124"/>
    <cellStyle name="Comma 3 2 2 2 2 2 2 2 24 12" xfId="4125"/>
    <cellStyle name="Comma 3 2 2 2 2 2 2 2 24 13" xfId="4126"/>
    <cellStyle name="Comma 3 2 2 2 2 2 2 2 24 14" xfId="4127"/>
    <cellStyle name="Comma 3 2 2 2 2 2 2 2 24 15" xfId="4128"/>
    <cellStyle name="Comma 3 2 2 2 2 2 2 2 24 16" xfId="4129"/>
    <cellStyle name="Comma 3 2 2 2 2 2 2 2 24 17" xfId="4130"/>
    <cellStyle name="Comma 3 2 2 2 2 2 2 2 24 18" xfId="4131"/>
    <cellStyle name="Comma 3 2 2 2 2 2 2 2 24 19" xfId="4132"/>
    <cellStyle name="Comma 3 2 2 2 2 2 2 2 24 2" xfId="4133"/>
    <cellStyle name="Comma 3 2 2 2 2 2 2 2 24 20" xfId="4134"/>
    <cellStyle name="Comma 3 2 2 2 2 2 2 2 24 21" xfId="4135"/>
    <cellStyle name="Comma 3 2 2 2 2 2 2 2 24 22" xfId="4136"/>
    <cellStyle name="Comma 3 2 2 2 2 2 2 2 24 3" xfId="4137"/>
    <cellStyle name="Comma 3 2 2 2 2 2 2 2 24 4" xfId="4138"/>
    <cellStyle name="Comma 3 2 2 2 2 2 2 2 24 5" xfId="4139"/>
    <cellStyle name="Comma 3 2 2 2 2 2 2 2 24 6" xfId="4140"/>
    <cellStyle name="Comma 3 2 2 2 2 2 2 2 24 7" xfId="4141"/>
    <cellStyle name="Comma 3 2 2 2 2 2 2 2 24 8" xfId="4142"/>
    <cellStyle name="Comma 3 2 2 2 2 2 2 2 24 9" xfId="4143"/>
    <cellStyle name="Comma 3 2 2 2 2 2 2 2 25" xfId="4144"/>
    <cellStyle name="Comma 3 2 2 2 2 2 2 2 25 10" xfId="4145"/>
    <cellStyle name="Comma 3 2 2 2 2 2 2 2 25 11" xfId="4146"/>
    <cellStyle name="Comma 3 2 2 2 2 2 2 2 25 12" xfId="4147"/>
    <cellStyle name="Comma 3 2 2 2 2 2 2 2 25 13" xfId="4148"/>
    <cellStyle name="Comma 3 2 2 2 2 2 2 2 25 14" xfId="4149"/>
    <cellStyle name="Comma 3 2 2 2 2 2 2 2 25 15" xfId="4150"/>
    <cellStyle name="Comma 3 2 2 2 2 2 2 2 25 16" xfId="4151"/>
    <cellStyle name="Comma 3 2 2 2 2 2 2 2 25 17" xfId="4152"/>
    <cellStyle name="Comma 3 2 2 2 2 2 2 2 25 18" xfId="4153"/>
    <cellStyle name="Comma 3 2 2 2 2 2 2 2 25 19" xfId="4154"/>
    <cellStyle name="Comma 3 2 2 2 2 2 2 2 25 2" xfId="4155"/>
    <cellStyle name="Comma 3 2 2 2 2 2 2 2 25 20" xfId="4156"/>
    <cellStyle name="Comma 3 2 2 2 2 2 2 2 25 21" xfId="4157"/>
    <cellStyle name="Comma 3 2 2 2 2 2 2 2 25 22" xfId="4158"/>
    <cellStyle name="Comma 3 2 2 2 2 2 2 2 25 3" xfId="4159"/>
    <cellStyle name="Comma 3 2 2 2 2 2 2 2 25 4" xfId="4160"/>
    <cellStyle name="Comma 3 2 2 2 2 2 2 2 25 5" xfId="4161"/>
    <cellStyle name="Comma 3 2 2 2 2 2 2 2 25 6" xfId="4162"/>
    <cellStyle name="Comma 3 2 2 2 2 2 2 2 25 7" xfId="4163"/>
    <cellStyle name="Comma 3 2 2 2 2 2 2 2 25 8" xfId="4164"/>
    <cellStyle name="Comma 3 2 2 2 2 2 2 2 25 9" xfId="4165"/>
    <cellStyle name="Comma 3 2 2 2 2 2 2 2 26" xfId="4166"/>
    <cellStyle name="Comma 3 2 2 2 2 2 2 2 26 10" xfId="4167"/>
    <cellStyle name="Comma 3 2 2 2 2 2 2 2 26 11" xfId="4168"/>
    <cellStyle name="Comma 3 2 2 2 2 2 2 2 26 12" xfId="4169"/>
    <cellStyle name="Comma 3 2 2 2 2 2 2 2 26 13" xfId="4170"/>
    <cellStyle name="Comma 3 2 2 2 2 2 2 2 26 14" xfId="4171"/>
    <cellStyle name="Comma 3 2 2 2 2 2 2 2 26 15" xfId="4172"/>
    <cellStyle name="Comma 3 2 2 2 2 2 2 2 26 16" xfId="4173"/>
    <cellStyle name="Comma 3 2 2 2 2 2 2 2 26 17" xfId="4174"/>
    <cellStyle name="Comma 3 2 2 2 2 2 2 2 26 18" xfId="4175"/>
    <cellStyle name="Comma 3 2 2 2 2 2 2 2 26 19" xfId="4176"/>
    <cellStyle name="Comma 3 2 2 2 2 2 2 2 26 2" xfId="4177"/>
    <cellStyle name="Comma 3 2 2 2 2 2 2 2 26 20" xfId="4178"/>
    <cellStyle name="Comma 3 2 2 2 2 2 2 2 26 21" xfId="4179"/>
    <cellStyle name="Comma 3 2 2 2 2 2 2 2 26 22" xfId="4180"/>
    <cellStyle name="Comma 3 2 2 2 2 2 2 2 26 3" xfId="4181"/>
    <cellStyle name="Comma 3 2 2 2 2 2 2 2 26 4" xfId="4182"/>
    <cellStyle name="Comma 3 2 2 2 2 2 2 2 26 5" xfId="4183"/>
    <cellStyle name="Comma 3 2 2 2 2 2 2 2 26 6" xfId="4184"/>
    <cellStyle name="Comma 3 2 2 2 2 2 2 2 26 7" xfId="4185"/>
    <cellStyle name="Comma 3 2 2 2 2 2 2 2 26 8" xfId="4186"/>
    <cellStyle name="Comma 3 2 2 2 2 2 2 2 26 9" xfId="4187"/>
    <cellStyle name="Comma 3 2 2 2 2 2 2 2 27" xfId="4188"/>
    <cellStyle name="Comma 3 2 2 2 2 2 2 2 27 10" xfId="4189"/>
    <cellStyle name="Comma 3 2 2 2 2 2 2 2 27 11" xfId="4190"/>
    <cellStyle name="Comma 3 2 2 2 2 2 2 2 27 12" xfId="4191"/>
    <cellStyle name="Comma 3 2 2 2 2 2 2 2 27 13" xfId="4192"/>
    <cellStyle name="Comma 3 2 2 2 2 2 2 2 27 14" xfId="4193"/>
    <cellStyle name="Comma 3 2 2 2 2 2 2 2 27 15" xfId="4194"/>
    <cellStyle name="Comma 3 2 2 2 2 2 2 2 27 16" xfId="4195"/>
    <cellStyle name="Comma 3 2 2 2 2 2 2 2 27 17" xfId="4196"/>
    <cellStyle name="Comma 3 2 2 2 2 2 2 2 27 18" xfId="4197"/>
    <cellStyle name="Comma 3 2 2 2 2 2 2 2 27 19" xfId="4198"/>
    <cellStyle name="Comma 3 2 2 2 2 2 2 2 27 2" xfId="4199"/>
    <cellStyle name="Comma 3 2 2 2 2 2 2 2 27 20" xfId="4200"/>
    <cellStyle name="Comma 3 2 2 2 2 2 2 2 27 21" xfId="4201"/>
    <cellStyle name="Comma 3 2 2 2 2 2 2 2 27 22" xfId="4202"/>
    <cellStyle name="Comma 3 2 2 2 2 2 2 2 27 3" xfId="4203"/>
    <cellStyle name="Comma 3 2 2 2 2 2 2 2 27 4" xfId="4204"/>
    <cellStyle name="Comma 3 2 2 2 2 2 2 2 27 5" xfId="4205"/>
    <cellStyle name="Comma 3 2 2 2 2 2 2 2 27 6" xfId="4206"/>
    <cellStyle name="Comma 3 2 2 2 2 2 2 2 27 7" xfId="4207"/>
    <cellStyle name="Comma 3 2 2 2 2 2 2 2 27 8" xfId="4208"/>
    <cellStyle name="Comma 3 2 2 2 2 2 2 2 27 9" xfId="4209"/>
    <cellStyle name="Comma 3 2 2 2 2 2 2 2 28" xfId="4210"/>
    <cellStyle name="Comma 3 2 2 2 2 2 2 2 28 10" xfId="4211"/>
    <cellStyle name="Comma 3 2 2 2 2 2 2 2 28 11" xfId="4212"/>
    <cellStyle name="Comma 3 2 2 2 2 2 2 2 28 12" xfId="4213"/>
    <cellStyle name="Comma 3 2 2 2 2 2 2 2 28 13" xfId="4214"/>
    <cellStyle name="Comma 3 2 2 2 2 2 2 2 28 14" xfId="4215"/>
    <cellStyle name="Comma 3 2 2 2 2 2 2 2 28 15" xfId="4216"/>
    <cellStyle name="Comma 3 2 2 2 2 2 2 2 28 16" xfId="4217"/>
    <cellStyle name="Comma 3 2 2 2 2 2 2 2 28 17" xfId="4218"/>
    <cellStyle name="Comma 3 2 2 2 2 2 2 2 28 18" xfId="4219"/>
    <cellStyle name="Comma 3 2 2 2 2 2 2 2 28 19" xfId="4220"/>
    <cellStyle name="Comma 3 2 2 2 2 2 2 2 28 2" xfId="4221"/>
    <cellStyle name="Comma 3 2 2 2 2 2 2 2 28 20" xfId="4222"/>
    <cellStyle name="Comma 3 2 2 2 2 2 2 2 28 21" xfId="4223"/>
    <cellStyle name="Comma 3 2 2 2 2 2 2 2 28 22" xfId="4224"/>
    <cellStyle name="Comma 3 2 2 2 2 2 2 2 28 3" xfId="4225"/>
    <cellStyle name="Comma 3 2 2 2 2 2 2 2 28 4" xfId="4226"/>
    <cellStyle name="Comma 3 2 2 2 2 2 2 2 28 5" xfId="4227"/>
    <cellStyle name="Comma 3 2 2 2 2 2 2 2 28 6" xfId="4228"/>
    <cellStyle name="Comma 3 2 2 2 2 2 2 2 28 7" xfId="4229"/>
    <cellStyle name="Comma 3 2 2 2 2 2 2 2 28 8" xfId="4230"/>
    <cellStyle name="Comma 3 2 2 2 2 2 2 2 28 9" xfId="4231"/>
    <cellStyle name="Comma 3 2 2 2 2 2 2 2 29" xfId="4232"/>
    <cellStyle name="Comma 3 2 2 2 2 2 2 2 29 10" xfId="4233"/>
    <cellStyle name="Comma 3 2 2 2 2 2 2 2 29 11" xfId="4234"/>
    <cellStyle name="Comma 3 2 2 2 2 2 2 2 29 12" xfId="4235"/>
    <cellStyle name="Comma 3 2 2 2 2 2 2 2 29 13" xfId="4236"/>
    <cellStyle name="Comma 3 2 2 2 2 2 2 2 29 14" xfId="4237"/>
    <cellStyle name="Comma 3 2 2 2 2 2 2 2 29 15" xfId="4238"/>
    <cellStyle name="Comma 3 2 2 2 2 2 2 2 29 16" xfId="4239"/>
    <cellStyle name="Comma 3 2 2 2 2 2 2 2 29 17" xfId="4240"/>
    <cellStyle name="Comma 3 2 2 2 2 2 2 2 29 18" xfId="4241"/>
    <cellStyle name="Comma 3 2 2 2 2 2 2 2 29 19" xfId="4242"/>
    <cellStyle name="Comma 3 2 2 2 2 2 2 2 29 2" xfId="4243"/>
    <cellStyle name="Comma 3 2 2 2 2 2 2 2 29 20" xfId="4244"/>
    <cellStyle name="Comma 3 2 2 2 2 2 2 2 29 21" xfId="4245"/>
    <cellStyle name="Comma 3 2 2 2 2 2 2 2 29 22" xfId="4246"/>
    <cellStyle name="Comma 3 2 2 2 2 2 2 2 29 3" xfId="4247"/>
    <cellStyle name="Comma 3 2 2 2 2 2 2 2 29 4" xfId="4248"/>
    <cellStyle name="Comma 3 2 2 2 2 2 2 2 29 5" xfId="4249"/>
    <cellStyle name="Comma 3 2 2 2 2 2 2 2 29 6" xfId="4250"/>
    <cellStyle name="Comma 3 2 2 2 2 2 2 2 29 7" xfId="4251"/>
    <cellStyle name="Comma 3 2 2 2 2 2 2 2 29 8" xfId="4252"/>
    <cellStyle name="Comma 3 2 2 2 2 2 2 2 29 9" xfId="4253"/>
    <cellStyle name="Comma 3 2 2 2 2 2 2 2 3" xfId="4254"/>
    <cellStyle name="Comma 3 2 2 2 2 2 2 2 3 10" xfId="4255"/>
    <cellStyle name="Comma 3 2 2 2 2 2 2 2 3 11" xfId="4256"/>
    <cellStyle name="Comma 3 2 2 2 2 2 2 2 3 12" xfId="4257"/>
    <cellStyle name="Comma 3 2 2 2 2 2 2 2 3 13" xfId="4258"/>
    <cellStyle name="Comma 3 2 2 2 2 2 2 2 3 14" xfId="4259"/>
    <cellStyle name="Comma 3 2 2 2 2 2 2 2 3 15" xfId="4260"/>
    <cellStyle name="Comma 3 2 2 2 2 2 2 2 3 16" xfId="4261"/>
    <cellStyle name="Comma 3 2 2 2 2 2 2 2 3 17" xfId="4262"/>
    <cellStyle name="Comma 3 2 2 2 2 2 2 2 3 18" xfId="4263"/>
    <cellStyle name="Comma 3 2 2 2 2 2 2 2 3 19" xfId="4264"/>
    <cellStyle name="Comma 3 2 2 2 2 2 2 2 3 2" xfId="4265"/>
    <cellStyle name="Comma 3 2 2 2 2 2 2 2 3 20" xfId="4266"/>
    <cellStyle name="Comma 3 2 2 2 2 2 2 2 3 21" xfId="4267"/>
    <cellStyle name="Comma 3 2 2 2 2 2 2 2 3 22" xfId="4268"/>
    <cellStyle name="Comma 3 2 2 2 2 2 2 2 3 3" xfId="4269"/>
    <cellStyle name="Comma 3 2 2 2 2 2 2 2 3 4" xfId="4270"/>
    <cellStyle name="Comma 3 2 2 2 2 2 2 2 3 5" xfId="4271"/>
    <cellStyle name="Comma 3 2 2 2 2 2 2 2 3 6" xfId="4272"/>
    <cellStyle name="Comma 3 2 2 2 2 2 2 2 3 7" xfId="4273"/>
    <cellStyle name="Comma 3 2 2 2 2 2 2 2 3 8" xfId="4274"/>
    <cellStyle name="Comma 3 2 2 2 2 2 2 2 3 9" xfId="4275"/>
    <cellStyle name="Comma 3 2 2 2 2 2 2 2 30" xfId="4276"/>
    <cellStyle name="Comma 3 2 2 2 2 2 2 2 30 10" xfId="4277"/>
    <cellStyle name="Comma 3 2 2 2 2 2 2 2 30 11" xfId="4278"/>
    <cellStyle name="Comma 3 2 2 2 2 2 2 2 30 12" xfId="4279"/>
    <cellStyle name="Comma 3 2 2 2 2 2 2 2 30 13" xfId="4280"/>
    <cellStyle name="Comma 3 2 2 2 2 2 2 2 30 14" xfId="4281"/>
    <cellStyle name="Comma 3 2 2 2 2 2 2 2 30 15" xfId="4282"/>
    <cellStyle name="Comma 3 2 2 2 2 2 2 2 30 16" xfId="4283"/>
    <cellStyle name="Comma 3 2 2 2 2 2 2 2 30 17" xfId="4284"/>
    <cellStyle name="Comma 3 2 2 2 2 2 2 2 30 18" xfId="4285"/>
    <cellStyle name="Comma 3 2 2 2 2 2 2 2 30 19" xfId="4286"/>
    <cellStyle name="Comma 3 2 2 2 2 2 2 2 30 2" xfId="4287"/>
    <cellStyle name="Comma 3 2 2 2 2 2 2 2 30 20" xfId="4288"/>
    <cellStyle name="Comma 3 2 2 2 2 2 2 2 30 21" xfId="4289"/>
    <cellStyle name="Comma 3 2 2 2 2 2 2 2 30 22" xfId="4290"/>
    <cellStyle name="Comma 3 2 2 2 2 2 2 2 30 3" xfId="4291"/>
    <cellStyle name="Comma 3 2 2 2 2 2 2 2 30 4" xfId="4292"/>
    <cellStyle name="Comma 3 2 2 2 2 2 2 2 30 5" xfId="4293"/>
    <cellStyle name="Comma 3 2 2 2 2 2 2 2 30 6" xfId="4294"/>
    <cellStyle name="Comma 3 2 2 2 2 2 2 2 30 7" xfId="4295"/>
    <cellStyle name="Comma 3 2 2 2 2 2 2 2 30 8" xfId="4296"/>
    <cellStyle name="Comma 3 2 2 2 2 2 2 2 30 9" xfId="4297"/>
    <cellStyle name="Comma 3 2 2 2 2 2 2 2 31" xfId="4298"/>
    <cellStyle name="Comma 3 2 2 2 2 2 2 2 31 10" xfId="4299"/>
    <cellStyle name="Comma 3 2 2 2 2 2 2 2 31 11" xfId="4300"/>
    <cellStyle name="Comma 3 2 2 2 2 2 2 2 31 12" xfId="4301"/>
    <cellStyle name="Comma 3 2 2 2 2 2 2 2 31 13" xfId="4302"/>
    <cellStyle name="Comma 3 2 2 2 2 2 2 2 31 14" xfId="4303"/>
    <cellStyle name="Comma 3 2 2 2 2 2 2 2 31 15" xfId="4304"/>
    <cellStyle name="Comma 3 2 2 2 2 2 2 2 31 16" xfId="4305"/>
    <cellStyle name="Comma 3 2 2 2 2 2 2 2 31 17" xfId="4306"/>
    <cellStyle name="Comma 3 2 2 2 2 2 2 2 31 18" xfId="4307"/>
    <cellStyle name="Comma 3 2 2 2 2 2 2 2 31 19" xfId="4308"/>
    <cellStyle name="Comma 3 2 2 2 2 2 2 2 31 2" xfId="4309"/>
    <cellStyle name="Comma 3 2 2 2 2 2 2 2 31 20" xfId="4310"/>
    <cellStyle name="Comma 3 2 2 2 2 2 2 2 31 21" xfId="4311"/>
    <cellStyle name="Comma 3 2 2 2 2 2 2 2 31 22" xfId="4312"/>
    <cellStyle name="Comma 3 2 2 2 2 2 2 2 31 3" xfId="4313"/>
    <cellStyle name="Comma 3 2 2 2 2 2 2 2 31 4" xfId="4314"/>
    <cellStyle name="Comma 3 2 2 2 2 2 2 2 31 5" xfId="4315"/>
    <cellStyle name="Comma 3 2 2 2 2 2 2 2 31 6" xfId="4316"/>
    <cellStyle name="Comma 3 2 2 2 2 2 2 2 31 7" xfId="4317"/>
    <cellStyle name="Comma 3 2 2 2 2 2 2 2 31 8" xfId="4318"/>
    <cellStyle name="Comma 3 2 2 2 2 2 2 2 31 9" xfId="4319"/>
    <cellStyle name="Comma 3 2 2 2 2 2 2 2 32" xfId="4320"/>
    <cellStyle name="Comma 3 2 2 2 2 2 2 2 32 10" xfId="4321"/>
    <cellStyle name="Comma 3 2 2 2 2 2 2 2 32 11" xfId="4322"/>
    <cellStyle name="Comma 3 2 2 2 2 2 2 2 32 12" xfId="4323"/>
    <cellStyle name="Comma 3 2 2 2 2 2 2 2 32 13" xfId="4324"/>
    <cellStyle name="Comma 3 2 2 2 2 2 2 2 32 14" xfId="4325"/>
    <cellStyle name="Comma 3 2 2 2 2 2 2 2 32 15" xfId="4326"/>
    <cellStyle name="Comma 3 2 2 2 2 2 2 2 32 16" xfId="4327"/>
    <cellStyle name="Comma 3 2 2 2 2 2 2 2 32 17" xfId="4328"/>
    <cellStyle name="Comma 3 2 2 2 2 2 2 2 32 18" xfId="4329"/>
    <cellStyle name="Comma 3 2 2 2 2 2 2 2 32 19" xfId="4330"/>
    <cellStyle name="Comma 3 2 2 2 2 2 2 2 32 2" xfId="4331"/>
    <cellStyle name="Comma 3 2 2 2 2 2 2 2 32 20" xfId="4332"/>
    <cellStyle name="Comma 3 2 2 2 2 2 2 2 32 21" xfId="4333"/>
    <cellStyle name="Comma 3 2 2 2 2 2 2 2 32 22" xfId="4334"/>
    <cellStyle name="Comma 3 2 2 2 2 2 2 2 32 3" xfId="4335"/>
    <cellStyle name="Comma 3 2 2 2 2 2 2 2 32 4" xfId="4336"/>
    <cellStyle name="Comma 3 2 2 2 2 2 2 2 32 5" xfId="4337"/>
    <cellStyle name="Comma 3 2 2 2 2 2 2 2 32 6" xfId="4338"/>
    <cellStyle name="Comma 3 2 2 2 2 2 2 2 32 7" xfId="4339"/>
    <cellStyle name="Comma 3 2 2 2 2 2 2 2 32 8" xfId="4340"/>
    <cellStyle name="Comma 3 2 2 2 2 2 2 2 32 9" xfId="4341"/>
    <cellStyle name="Comma 3 2 2 2 2 2 2 2 33" xfId="4342"/>
    <cellStyle name="Comma 3 2 2 2 2 2 2 2 33 10" xfId="4343"/>
    <cellStyle name="Comma 3 2 2 2 2 2 2 2 33 11" xfId="4344"/>
    <cellStyle name="Comma 3 2 2 2 2 2 2 2 33 12" xfId="4345"/>
    <cellStyle name="Comma 3 2 2 2 2 2 2 2 33 13" xfId="4346"/>
    <cellStyle name="Comma 3 2 2 2 2 2 2 2 33 14" xfId="4347"/>
    <cellStyle name="Comma 3 2 2 2 2 2 2 2 33 15" xfId="4348"/>
    <cellStyle name="Comma 3 2 2 2 2 2 2 2 33 16" xfId="4349"/>
    <cellStyle name="Comma 3 2 2 2 2 2 2 2 33 17" xfId="4350"/>
    <cellStyle name="Comma 3 2 2 2 2 2 2 2 33 18" xfId="4351"/>
    <cellStyle name="Comma 3 2 2 2 2 2 2 2 33 19" xfId="4352"/>
    <cellStyle name="Comma 3 2 2 2 2 2 2 2 33 2" xfId="4353"/>
    <cellStyle name="Comma 3 2 2 2 2 2 2 2 33 20" xfId="4354"/>
    <cellStyle name="Comma 3 2 2 2 2 2 2 2 33 21" xfId="4355"/>
    <cellStyle name="Comma 3 2 2 2 2 2 2 2 33 22" xfId="4356"/>
    <cellStyle name="Comma 3 2 2 2 2 2 2 2 33 3" xfId="4357"/>
    <cellStyle name="Comma 3 2 2 2 2 2 2 2 33 4" xfId="4358"/>
    <cellStyle name="Comma 3 2 2 2 2 2 2 2 33 5" xfId="4359"/>
    <cellStyle name="Comma 3 2 2 2 2 2 2 2 33 6" xfId="4360"/>
    <cellStyle name="Comma 3 2 2 2 2 2 2 2 33 7" xfId="4361"/>
    <cellStyle name="Comma 3 2 2 2 2 2 2 2 33 8" xfId="4362"/>
    <cellStyle name="Comma 3 2 2 2 2 2 2 2 33 9" xfId="4363"/>
    <cellStyle name="Comma 3 2 2 2 2 2 2 2 34" xfId="4364"/>
    <cellStyle name="Comma 3 2 2 2 2 2 2 2 34 10" xfId="4365"/>
    <cellStyle name="Comma 3 2 2 2 2 2 2 2 34 11" xfId="4366"/>
    <cellStyle name="Comma 3 2 2 2 2 2 2 2 34 12" xfId="4367"/>
    <cellStyle name="Comma 3 2 2 2 2 2 2 2 34 13" xfId="4368"/>
    <cellStyle name="Comma 3 2 2 2 2 2 2 2 34 14" xfId="4369"/>
    <cellStyle name="Comma 3 2 2 2 2 2 2 2 34 15" xfId="4370"/>
    <cellStyle name="Comma 3 2 2 2 2 2 2 2 34 16" xfId="4371"/>
    <cellStyle name="Comma 3 2 2 2 2 2 2 2 34 17" xfId="4372"/>
    <cellStyle name="Comma 3 2 2 2 2 2 2 2 34 18" xfId="4373"/>
    <cellStyle name="Comma 3 2 2 2 2 2 2 2 34 19" xfId="4374"/>
    <cellStyle name="Comma 3 2 2 2 2 2 2 2 34 2" xfId="4375"/>
    <cellStyle name="Comma 3 2 2 2 2 2 2 2 34 20" xfId="4376"/>
    <cellStyle name="Comma 3 2 2 2 2 2 2 2 34 21" xfId="4377"/>
    <cellStyle name="Comma 3 2 2 2 2 2 2 2 34 22" xfId="4378"/>
    <cellStyle name="Comma 3 2 2 2 2 2 2 2 34 3" xfId="4379"/>
    <cellStyle name="Comma 3 2 2 2 2 2 2 2 34 4" xfId="4380"/>
    <cellStyle name="Comma 3 2 2 2 2 2 2 2 34 5" xfId="4381"/>
    <cellStyle name="Comma 3 2 2 2 2 2 2 2 34 6" xfId="4382"/>
    <cellStyle name="Comma 3 2 2 2 2 2 2 2 34 7" xfId="4383"/>
    <cellStyle name="Comma 3 2 2 2 2 2 2 2 34 8" xfId="4384"/>
    <cellStyle name="Comma 3 2 2 2 2 2 2 2 34 9" xfId="4385"/>
    <cellStyle name="Comma 3 2 2 2 2 2 2 2 35" xfId="4386"/>
    <cellStyle name="Comma 3 2 2 2 2 2 2 2 35 10" xfId="4387"/>
    <cellStyle name="Comma 3 2 2 2 2 2 2 2 35 11" xfId="4388"/>
    <cellStyle name="Comma 3 2 2 2 2 2 2 2 35 12" xfId="4389"/>
    <cellStyle name="Comma 3 2 2 2 2 2 2 2 35 13" xfId="4390"/>
    <cellStyle name="Comma 3 2 2 2 2 2 2 2 35 14" xfId="4391"/>
    <cellStyle name="Comma 3 2 2 2 2 2 2 2 35 15" xfId="4392"/>
    <cellStyle name="Comma 3 2 2 2 2 2 2 2 35 16" xfId="4393"/>
    <cellStyle name="Comma 3 2 2 2 2 2 2 2 35 17" xfId="4394"/>
    <cellStyle name="Comma 3 2 2 2 2 2 2 2 35 18" xfId="4395"/>
    <cellStyle name="Comma 3 2 2 2 2 2 2 2 35 19" xfId="4396"/>
    <cellStyle name="Comma 3 2 2 2 2 2 2 2 35 2" xfId="4397"/>
    <cellStyle name="Comma 3 2 2 2 2 2 2 2 35 20" xfId="4398"/>
    <cellStyle name="Comma 3 2 2 2 2 2 2 2 35 21" xfId="4399"/>
    <cellStyle name="Comma 3 2 2 2 2 2 2 2 35 22" xfId="4400"/>
    <cellStyle name="Comma 3 2 2 2 2 2 2 2 35 3" xfId="4401"/>
    <cellStyle name="Comma 3 2 2 2 2 2 2 2 35 4" xfId="4402"/>
    <cellStyle name="Comma 3 2 2 2 2 2 2 2 35 5" xfId="4403"/>
    <cellStyle name="Comma 3 2 2 2 2 2 2 2 35 6" xfId="4404"/>
    <cellStyle name="Comma 3 2 2 2 2 2 2 2 35 7" xfId="4405"/>
    <cellStyle name="Comma 3 2 2 2 2 2 2 2 35 8" xfId="4406"/>
    <cellStyle name="Comma 3 2 2 2 2 2 2 2 35 9" xfId="4407"/>
    <cellStyle name="Comma 3 2 2 2 2 2 2 2 36" xfId="4408"/>
    <cellStyle name="Comma 3 2 2 2 2 2 2 2 36 10" xfId="4409"/>
    <cellStyle name="Comma 3 2 2 2 2 2 2 2 36 11" xfId="4410"/>
    <cellStyle name="Comma 3 2 2 2 2 2 2 2 36 12" xfId="4411"/>
    <cellStyle name="Comma 3 2 2 2 2 2 2 2 36 13" xfId="4412"/>
    <cellStyle name="Comma 3 2 2 2 2 2 2 2 36 14" xfId="4413"/>
    <cellStyle name="Comma 3 2 2 2 2 2 2 2 36 15" xfId="4414"/>
    <cellStyle name="Comma 3 2 2 2 2 2 2 2 36 16" xfId="4415"/>
    <cellStyle name="Comma 3 2 2 2 2 2 2 2 36 17" xfId="4416"/>
    <cellStyle name="Comma 3 2 2 2 2 2 2 2 36 18" xfId="4417"/>
    <cellStyle name="Comma 3 2 2 2 2 2 2 2 36 19" xfId="4418"/>
    <cellStyle name="Comma 3 2 2 2 2 2 2 2 36 2" xfId="4419"/>
    <cellStyle name="Comma 3 2 2 2 2 2 2 2 36 20" xfId="4420"/>
    <cellStyle name="Comma 3 2 2 2 2 2 2 2 36 21" xfId="4421"/>
    <cellStyle name="Comma 3 2 2 2 2 2 2 2 36 22" xfId="4422"/>
    <cellStyle name="Comma 3 2 2 2 2 2 2 2 36 3" xfId="4423"/>
    <cellStyle name="Comma 3 2 2 2 2 2 2 2 36 4" xfId="4424"/>
    <cellStyle name="Comma 3 2 2 2 2 2 2 2 36 5" xfId="4425"/>
    <cellStyle name="Comma 3 2 2 2 2 2 2 2 36 6" xfId="4426"/>
    <cellStyle name="Comma 3 2 2 2 2 2 2 2 36 7" xfId="4427"/>
    <cellStyle name="Comma 3 2 2 2 2 2 2 2 36 8" xfId="4428"/>
    <cellStyle name="Comma 3 2 2 2 2 2 2 2 36 9" xfId="4429"/>
    <cellStyle name="Comma 3 2 2 2 2 2 2 2 37" xfId="4430"/>
    <cellStyle name="Comma 3 2 2 2 2 2 2 2 37 10" xfId="4431"/>
    <cellStyle name="Comma 3 2 2 2 2 2 2 2 37 11" xfId="4432"/>
    <cellStyle name="Comma 3 2 2 2 2 2 2 2 37 12" xfId="4433"/>
    <cellStyle name="Comma 3 2 2 2 2 2 2 2 37 13" xfId="4434"/>
    <cellStyle name="Comma 3 2 2 2 2 2 2 2 37 14" xfId="4435"/>
    <cellStyle name="Comma 3 2 2 2 2 2 2 2 37 15" xfId="4436"/>
    <cellStyle name="Comma 3 2 2 2 2 2 2 2 37 16" xfId="4437"/>
    <cellStyle name="Comma 3 2 2 2 2 2 2 2 37 17" xfId="4438"/>
    <cellStyle name="Comma 3 2 2 2 2 2 2 2 37 18" xfId="4439"/>
    <cellStyle name="Comma 3 2 2 2 2 2 2 2 37 19" xfId="4440"/>
    <cellStyle name="Comma 3 2 2 2 2 2 2 2 37 2" xfId="4441"/>
    <cellStyle name="Comma 3 2 2 2 2 2 2 2 37 20" xfId="4442"/>
    <cellStyle name="Comma 3 2 2 2 2 2 2 2 37 21" xfId="4443"/>
    <cellStyle name="Comma 3 2 2 2 2 2 2 2 37 22" xfId="4444"/>
    <cellStyle name="Comma 3 2 2 2 2 2 2 2 37 3" xfId="4445"/>
    <cellStyle name="Comma 3 2 2 2 2 2 2 2 37 4" xfId="4446"/>
    <cellStyle name="Comma 3 2 2 2 2 2 2 2 37 5" xfId="4447"/>
    <cellStyle name="Comma 3 2 2 2 2 2 2 2 37 6" xfId="4448"/>
    <cellStyle name="Comma 3 2 2 2 2 2 2 2 37 7" xfId="4449"/>
    <cellStyle name="Comma 3 2 2 2 2 2 2 2 37 8" xfId="4450"/>
    <cellStyle name="Comma 3 2 2 2 2 2 2 2 37 9" xfId="4451"/>
    <cellStyle name="Comma 3 2 2 2 2 2 2 2 38" xfId="4452"/>
    <cellStyle name="Comma 3 2 2 2 2 2 2 2 38 10" xfId="4453"/>
    <cellStyle name="Comma 3 2 2 2 2 2 2 2 38 11" xfId="4454"/>
    <cellStyle name="Comma 3 2 2 2 2 2 2 2 38 12" xfId="4455"/>
    <cellStyle name="Comma 3 2 2 2 2 2 2 2 38 13" xfId="4456"/>
    <cellStyle name="Comma 3 2 2 2 2 2 2 2 38 14" xfId="4457"/>
    <cellStyle name="Comma 3 2 2 2 2 2 2 2 38 15" xfId="4458"/>
    <cellStyle name="Comma 3 2 2 2 2 2 2 2 38 16" xfId="4459"/>
    <cellStyle name="Comma 3 2 2 2 2 2 2 2 38 17" xfId="4460"/>
    <cellStyle name="Comma 3 2 2 2 2 2 2 2 38 18" xfId="4461"/>
    <cellStyle name="Comma 3 2 2 2 2 2 2 2 38 19" xfId="4462"/>
    <cellStyle name="Comma 3 2 2 2 2 2 2 2 38 2" xfId="4463"/>
    <cellStyle name="Comma 3 2 2 2 2 2 2 2 38 20" xfId="4464"/>
    <cellStyle name="Comma 3 2 2 2 2 2 2 2 38 21" xfId="4465"/>
    <cellStyle name="Comma 3 2 2 2 2 2 2 2 38 22" xfId="4466"/>
    <cellStyle name="Comma 3 2 2 2 2 2 2 2 38 3" xfId="4467"/>
    <cellStyle name="Comma 3 2 2 2 2 2 2 2 38 4" xfId="4468"/>
    <cellStyle name="Comma 3 2 2 2 2 2 2 2 38 5" xfId="4469"/>
    <cellStyle name="Comma 3 2 2 2 2 2 2 2 38 6" xfId="4470"/>
    <cellStyle name="Comma 3 2 2 2 2 2 2 2 38 7" xfId="4471"/>
    <cellStyle name="Comma 3 2 2 2 2 2 2 2 38 8" xfId="4472"/>
    <cellStyle name="Comma 3 2 2 2 2 2 2 2 38 9" xfId="4473"/>
    <cellStyle name="Comma 3 2 2 2 2 2 2 2 39" xfId="4474"/>
    <cellStyle name="Comma 3 2 2 2 2 2 2 2 39 10" xfId="4475"/>
    <cellStyle name="Comma 3 2 2 2 2 2 2 2 39 11" xfId="4476"/>
    <cellStyle name="Comma 3 2 2 2 2 2 2 2 39 12" xfId="4477"/>
    <cellStyle name="Comma 3 2 2 2 2 2 2 2 39 13" xfId="4478"/>
    <cellStyle name="Comma 3 2 2 2 2 2 2 2 39 14" xfId="4479"/>
    <cellStyle name="Comma 3 2 2 2 2 2 2 2 39 15" xfId="4480"/>
    <cellStyle name="Comma 3 2 2 2 2 2 2 2 39 16" xfId="4481"/>
    <cellStyle name="Comma 3 2 2 2 2 2 2 2 39 17" xfId="4482"/>
    <cellStyle name="Comma 3 2 2 2 2 2 2 2 39 18" xfId="4483"/>
    <cellStyle name="Comma 3 2 2 2 2 2 2 2 39 19" xfId="4484"/>
    <cellStyle name="Comma 3 2 2 2 2 2 2 2 39 2" xfId="4485"/>
    <cellStyle name="Comma 3 2 2 2 2 2 2 2 39 20" xfId="4486"/>
    <cellStyle name="Comma 3 2 2 2 2 2 2 2 39 21" xfId="4487"/>
    <cellStyle name="Comma 3 2 2 2 2 2 2 2 39 22" xfId="4488"/>
    <cellStyle name="Comma 3 2 2 2 2 2 2 2 39 3" xfId="4489"/>
    <cellStyle name="Comma 3 2 2 2 2 2 2 2 39 4" xfId="4490"/>
    <cellStyle name="Comma 3 2 2 2 2 2 2 2 39 5" xfId="4491"/>
    <cellStyle name="Comma 3 2 2 2 2 2 2 2 39 6" xfId="4492"/>
    <cellStyle name="Comma 3 2 2 2 2 2 2 2 39 7" xfId="4493"/>
    <cellStyle name="Comma 3 2 2 2 2 2 2 2 39 8" xfId="4494"/>
    <cellStyle name="Comma 3 2 2 2 2 2 2 2 39 9" xfId="4495"/>
    <cellStyle name="Comma 3 2 2 2 2 2 2 2 4" xfId="4496"/>
    <cellStyle name="Comma 3 2 2 2 2 2 2 2 4 10" xfId="4497"/>
    <cellStyle name="Comma 3 2 2 2 2 2 2 2 4 11" xfId="4498"/>
    <cellStyle name="Comma 3 2 2 2 2 2 2 2 4 12" xfId="4499"/>
    <cellStyle name="Comma 3 2 2 2 2 2 2 2 4 13" xfId="4500"/>
    <cellStyle name="Comma 3 2 2 2 2 2 2 2 4 14" xfId="4501"/>
    <cellStyle name="Comma 3 2 2 2 2 2 2 2 4 15" xfId="4502"/>
    <cellStyle name="Comma 3 2 2 2 2 2 2 2 4 16" xfId="4503"/>
    <cellStyle name="Comma 3 2 2 2 2 2 2 2 4 17" xfId="4504"/>
    <cellStyle name="Comma 3 2 2 2 2 2 2 2 4 18" xfId="4505"/>
    <cellStyle name="Comma 3 2 2 2 2 2 2 2 4 19" xfId="4506"/>
    <cellStyle name="Comma 3 2 2 2 2 2 2 2 4 2" xfId="4507"/>
    <cellStyle name="Comma 3 2 2 2 2 2 2 2 4 20" xfId="4508"/>
    <cellStyle name="Comma 3 2 2 2 2 2 2 2 4 21" xfId="4509"/>
    <cellStyle name="Comma 3 2 2 2 2 2 2 2 4 22" xfId="4510"/>
    <cellStyle name="Comma 3 2 2 2 2 2 2 2 4 3" xfId="4511"/>
    <cellStyle name="Comma 3 2 2 2 2 2 2 2 4 4" xfId="4512"/>
    <cellStyle name="Comma 3 2 2 2 2 2 2 2 4 5" xfId="4513"/>
    <cellStyle name="Comma 3 2 2 2 2 2 2 2 4 6" xfId="4514"/>
    <cellStyle name="Comma 3 2 2 2 2 2 2 2 4 7" xfId="4515"/>
    <cellStyle name="Comma 3 2 2 2 2 2 2 2 4 8" xfId="4516"/>
    <cellStyle name="Comma 3 2 2 2 2 2 2 2 4 9" xfId="4517"/>
    <cellStyle name="Comma 3 2 2 2 2 2 2 2 40" xfId="4518"/>
    <cellStyle name="Comma 3 2 2 2 2 2 2 2 40 10" xfId="4519"/>
    <cellStyle name="Comma 3 2 2 2 2 2 2 2 40 11" xfId="4520"/>
    <cellStyle name="Comma 3 2 2 2 2 2 2 2 40 12" xfId="4521"/>
    <cellStyle name="Comma 3 2 2 2 2 2 2 2 40 13" xfId="4522"/>
    <cellStyle name="Comma 3 2 2 2 2 2 2 2 40 14" xfId="4523"/>
    <cellStyle name="Comma 3 2 2 2 2 2 2 2 40 15" xfId="4524"/>
    <cellStyle name="Comma 3 2 2 2 2 2 2 2 40 16" xfId="4525"/>
    <cellStyle name="Comma 3 2 2 2 2 2 2 2 40 17" xfId="4526"/>
    <cellStyle name="Comma 3 2 2 2 2 2 2 2 40 18" xfId="4527"/>
    <cellStyle name="Comma 3 2 2 2 2 2 2 2 40 19" xfId="4528"/>
    <cellStyle name="Comma 3 2 2 2 2 2 2 2 40 2" xfId="4529"/>
    <cellStyle name="Comma 3 2 2 2 2 2 2 2 40 20" xfId="4530"/>
    <cellStyle name="Comma 3 2 2 2 2 2 2 2 40 21" xfId="4531"/>
    <cellStyle name="Comma 3 2 2 2 2 2 2 2 40 22" xfId="4532"/>
    <cellStyle name="Comma 3 2 2 2 2 2 2 2 40 3" xfId="4533"/>
    <cellStyle name="Comma 3 2 2 2 2 2 2 2 40 4" xfId="4534"/>
    <cellStyle name="Comma 3 2 2 2 2 2 2 2 40 5" xfId="4535"/>
    <cellStyle name="Comma 3 2 2 2 2 2 2 2 40 6" xfId="4536"/>
    <cellStyle name="Comma 3 2 2 2 2 2 2 2 40 7" xfId="4537"/>
    <cellStyle name="Comma 3 2 2 2 2 2 2 2 40 8" xfId="4538"/>
    <cellStyle name="Comma 3 2 2 2 2 2 2 2 40 9" xfId="4539"/>
    <cellStyle name="Comma 3 2 2 2 2 2 2 2 41" xfId="4540"/>
    <cellStyle name="Comma 3 2 2 2 2 2 2 2 41 10" xfId="4541"/>
    <cellStyle name="Comma 3 2 2 2 2 2 2 2 41 11" xfId="4542"/>
    <cellStyle name="Comma 3 2 2 2 2 2 2 2 41 12" xfId="4543"/>
    <cellStyle name="Comma 3 2 2 2 2 2 2 2 41 13" xfId="4544"/>
    <cellStyle name="Comma 3 2 2 2 2 2 2 2 41 14" xfId="4545"/>
    <cellStyle name="Comma 3 2 2 2 2 2 2 2 41 15" xfId="4546"/>
    <cellStyle name="Comma 3 2 2 2 2 2 2 2 41 16" xfId="4547"/>
    <cellStyle name="Comma 3 2 2 2 2 2 2 2 41 17" xfId="4548"/>
    <cellStyle name="Comma 3 2 2 2 2 2 2 2 41 18" xfId="4549"/>
    <cellStyle name="Comma 3 2 2 2 2 2 2 2 41 19" xfId="4550"/>
    <cellStyle name="Comma 3 2 2 2 2 2 2 2 41 2" xfId="4551"/>
    <cellStyle name="Comma 3 2 2 2 2 2 2 2 41 20" xfId="4552"/>
    <cellStyle name="Comma 3 2 2 2 2 2 2 2 41 21" xfId="4553"/>
    <cellStyle name="Comma 3 2 2 2 2 2 2 2 41 22" xfId="4554"/>
    <cellStyle name="Comma 3 2 2 2 2 2 2 2 41 3" xfId="4555"/>
    <cellStyle name="Comma 3 2 2 2 2 2 2 2 41 4" xfId="4556"/>
    <cellStyle name="Comma 3 2 2 2 2 2 2 2 41 5" xfId="4557"/>
    <cellStyle name="Comma 3 2 2 2 2 2 2 2 41 6" xfId="4558"/>
    <cellStyle name="Comma 3 2 2 2 2 2 2 2 41 7" xfId="4559"/>
    <cellStyle name="Comma 3 2 2 2 2 2 2 2 41 8" xfId="4560"/>
    <cellStyle name="Comma 3 2 2 2 2 2 2 2 41 9" xfId="4561"/>
    <cellStyle name="Comma 3 2 2 2 2 2 2 2 42" xfId="4562"/>
    <cellStyle name="Comma 3 2 2 2 2 2 2 2 42 2" xfId="4563"/>
    <cellStyle name="Comma 3 2 2 2 2 2 2 2 42 2 10" xfId="4564"/>
    <cellStyle name="Comma 3 2 2 2 2 2 2 2 42 2 11" xfId="4565"/>
    <cellStyle name="Comma 3 2 2 2 2 2 2 2 42 2 12" xfId="4566"/>
    <cellStyle name="Comma 3 2 2 2 2 2 2 2 42 2 13" xfId="4567"/>
    <cellStyle name="Comma 3 2 2 2 2 2 2 2 42 2 14" xfId="4568"/>
    <cellStyle name="Comma 3 2 2 2 2 2 2 2 42 2 15" xfId="4569"/>
    <cellStyle name="Comma 3 2 2 2 2 2 2 2 42 2 16" xfId="4570"/>
    <cellStyle name="Comma 3 2 2 2 2 2 2 2 42 2 17" xfId="4571"/>
    <cellStyle name="Comma 3 2 2 2 2 2 2 2 42 2 18" xfId="4572"/>
    <cellStyle name="Comma 3 2 2 2 2 2 2 2 42 2 19" xfId="4573"/>
    <cellStyle name="Comma 3 2 2 2 2 2 2 2 42 2 2" xfId="4574"/>
    <cellStyle name="Comma 3 2 2 2 2 2 2 2 42 2 20" xfId="4575"/>
    <cellStyle name="Comma 3 2 2 2 2 2 2 2 42 2 21" xfId="4576"/>
    <cellStyle name="Comma 3 2 2 2 2 2 2 2 42 2 22" xfId="4577"/>
    <cellStyle name="Comma 3 2 2 2 2 2 2 2 42 2 3" xfId="4578"/>
    <cellStyle name="Comma 3 2 2 2 2 2 2 2 42 2 4" xfId="4579"/>
    <cellStyle name="Comma 3 2 2 2 2 2 2 2 42 2 5" xfId="4580"/>
    <cellStyle name="Comma 3 2 2 2 2 2 2 2 42 2 6" xfId="4581"/>
    <cellStyle name="Comma 3 2 2 2 2 2 2 2 42 2 7" xfId="4582"/>
    <cellStyle name="Comma 3 2 2 2 2 2 2 2 42 2 8" xfId="4583"/>
    <cellStyle name="Comma 3 2 2 2 2 2 2 2 42 2 9" xfId="4584"/>
    <cellStyle name="Comma 3 2 2 2 2 2 2 2 42 3" xfId="4585"/>
    <cellStyle name="Comma 3 2 2 2 2 2 2 2 42 3 10" xfId="4586"/>
    <cellStyle name="Comma 3 2 2 2 2 2 2 2 42 3 11" xfId="4587"/>
    <cellStyle name="Comma 3 2 2 2 2 2 2 2 42 3 12" xfId="4588"/>
    <cellStyle name="Comma 3 2 2 2 2 2 2 2 42 3 13" xfId="4589"/>
    <cellStyle name="Comma 3 2 2 2 2 2 2 2 42 3 14" xfId="4590"/>
    <cellStyle name="Comma 3 2 2 2 2 2 2 2 42 3 15" xfId="4591"/>
    <cellStyle name="Comma 3 2 2 2 2 2 2 2 42 3 16" xfId="4592"/>
    <cellStyle name="Comma 3 2 2 2 2 2 2 2 42 3 17" xfId="4593"/>
    <cellStyle name="Comma 3 2 2 2 2 2 2 2 42 3 18" xfId="4594"/>
    <cellStyle name="Comma 3 2 2 2 2 2 2 2 42 3 19" xfId="4595"/>
    <cellStyle name="Comma 3 2 2 2 2 2 2 2 42 3 2" xfId="4596"/>
    <cellStyle name="Comma 3 2 2 2 2 2 2 2 42 3 20" xfId="4597"/>
    <cellStyle name="Comma 3 2 2 2 2 2 2 2 42 3 21" xfId="4598"/>
    <cellStyle name="Comma 3 2 2 2 2 2 2 2 42 3 22" xfId="4599"/>
    <cellStyle name="Comma 3 2 2 2 2 2 2 2 42 3 3" xfId="4600"/>
    <cellStyle name="Comma 3 2 2 2 2 2 2 2 42 3 4" xfId="4601"/>
    <cellStyle name="Comma 3 2 2 2 2 2 2 2 42 3 5" xfId="4602"/>
    <cellStyle name="Comma 3 2 2 2 2 2 2 2 42 3 6" xfId="4603"/>
    <cellStyle name="Comma 3 2 2 2 2 2 2 2 42 3 7" xfId="4604"/>
    <cellStyle name="Comma 3 2 2 2 2 2 2 2 42 3 8" xfId="4605"/>
    <cellStyle name="Comma 3 2 2 2 2 2 2 2 42 3 9" xfId="4606"/>
    <cellStyle name="Comma 3 2 2 2 2 2 2 2 43" xfId="4607"/>
    <cellStyle name="Comma 3 2 2 2 2 2 2 2 43 2" xfId="4608"/>
    <cellStyle name="Comma 3 2 2 2 2 2 2 2 44" xfId="4609"/>
    <cellStyle name="Comma 3 2 2 2 2 2 2 2 45" xfId="4610"/>
    <cellStyle name="Comma 3 2 2 2 2 2 2 2 46" xfId="4611"/>
    <cellStyle name="Comma 3 2 2 2 2 2 2 2 47" xfId="4612"/>
    <cellStyle name="Comma 3 2 2 2 2 2 2 2 48" xfId="4613"/>
    <cellStyle name="Comma 3 2 2 2 2 2 2 2 49" xfId="4614"/>
    <cellStyle name="Comma 3 2 2 2 2 2 2 2 5" xfId="4615"/>
    <cellStyle name="Comma 3 2 2 2 2 2 2 2 5 10" xfId="4616"/>
    <cellStyle name="Comma 3 2 2 2 2 2 2 2 5 11" xfId="4617"/>
    <cellStyle name="Comma 3 2 2 2 2 2 2 2 5 12" xfId="4618"/>
    <cellStyle name="Comma 3 2 2 2 2 2 2 2 5 13" xfId="4619"/>
    <cellStyle name="Comma 3 2 2 2 2 2 2 2 5 14" xfId="4620"/>
    <cellStyle name="Comma 3 2 2 2 2 2 2 2 5 15" xfId="4621"/>
    <cellStyle name="Comma 3 2 2 2 2 2 2 2 5 16" xfId="4622"/>
    <cellStyle name="Comma 3 2 2 2 2 2 2 2 5 17" xfId="4623"/>
    <cellStyle name="Comma 3 2 2 2 2 2 2 2 5 18" xfId="4624"/>
    <cellStyle name="Comma 3 2 2 2 2 2 2 2 5 19" xfId="4625"/>
    <cellStyle name="Comma 3 2 2 2 2 2 2 2 5 2" xfId="4626"/>
    <cellStyle name="Comma 3 2 2 2 2 2 2 2 5 20" xfId="4627"/>
    <cellStyle name="Comma 3 2 2 2 2 2 2 2 5 21" xfId="4628"/>
    <cellStyle name="Comma 3 2 2 2 2 2 2 2 5 22" xfId="4629"/>
    <cellStyle name="Comma 3 2 2 2 2 2 2 2 5 3" xfId="4630"/>
    <cellStyle name="Comma 3 2 2 2 2 2 2 2 5 4" xfId="4631"/>
    <cellStyle name="Comma 3 2 2 2 2 2 2 2 5 5" xfId="4632"/>
    <cellStyle name="Comma 3 2 2 2 2 2 2 2 5 6" xfId="4633"/>
    <cellStyle name="Comma 3 2 2 2 2 2 2 2 5 7" xfId="4634"/>
    <cellStyle name="Comma 3 2 2 2 2 2 2 2 5 8" xfId="4635"/>
    <cellStyle name="Comma 3 2 2 2 2 2 2 2 5 9" xfId="4636"/>
    <cellStyle name="Comma 3 2 2 2 2 2 2 2 50" xfId="4637"/>
    <cellStyle name="Comma 3 2 2 2 2 2 2 2 51" xfId="4638"/>
    <cellStyle name="Comma 3 2 2 2 2 2 2 2 52" xfId="4639"/>
    <cellStyle name="Comma 3 2 2 2 2 2 2 2 53" xfId="4640"/>
    <cellStyle name="Comma 3 2 2 2 2 2 2 2 54" xfId="4641"/>
    <cellStyle name="Comma 3 2 2 2 2 2 2 2 55" xfId="4642"/>
    <cellStyle name="Comma 3 2 2 2 2 2 2 2 56" xfId="4643"/>
    <cellStyle name="Comma 3 2 2 2 2 2 2 2 57" xfId="4644"/>
    <cellStyle name="Comma 3 2 2 2 2 2 2 2 58" xfId="4645"/>
    <cellStyle name="Comma 3 2 2 2 2 2 2 2 59" xfId="4646"/>
    <cellStyle name="Comma 3 2 2 2 2 2 2 2 6" xfId="4647"/>
    <cellStyle name="Comma 3 2 2 2 2 2 2 2 6 10" xfId="4648"/>
    <cellStyle name="Comma 3 2 2 2 2 2 2 2 6 11" xfId="4649"/>
    <cellStyle name="Comma 3 2 2 2 2 2 2 2 6 12" xfId="4650"/>
    <cellStyle name="Comma 3 2 2 2 2 2 2 2 6 13" xfId="4651"/>
    <cellStyle name="Comma 3 2 2 2 2 2 2 2 6 14" xfId="4652"/>
    <cellStyle name="Comma 3 2 2 2 2 2 2 2 6 15" xfId="4653"/>
    <cellStyle name="Comma 3 2 2 2 2 2 2 2 6 16" xfId="4654"/>
    <cellStyle name="Comma 3 2 2 2 2 2 2 2 6 17" xfId="4655"/>
    <cellStyle name="Comma 3 2 2 2 2 2 2 2 6 18" xfId="4656"/>
    <cellStyle name="Comma 3 2 2 2 2 2 2 2 6 19" xfId="4657"/>
    <cellStyle name="Comma 3 2 2 2 2 2 2 2 6 2" xfId="4658"/>
    <cellStyle name="Comma 3 2 2 2 2 2 2 2 6 20" xfId="4659"/>
    <cellStyle name="Comma 3 2 2 2 2 2 2 2 6 21" xfId="4660"/>
    <cellStyle name="Comma 3 2 2 2 2 2 2 2 6 22" xfId="4661"/>
    <cellStyle name="Comma 3 2 2 2 2 2 2 2 6 3" xfId="4662"/>
    <cellStyle name="Comma 3 2 2 2 2 2 2 2 6 4" xfId="4663"/>
    <cellStyle name="Comma 3 2 2 2 2 2 2 2 6 5" xfId="4664"/>
    <cellStyle name="Comma 3 2 2 2 2 2 2 2 6 6" xfId="4665"/>
    <cellStyle name="Comma 3 2 2 2 2 2 2 2 6 7" xfId="4666"/>
    <cellStyle name="Comma 3 2 2 2 2 2 2 2 6 8" xfId="4667"/>
    <cellStyle name="Comma 3 2 2 2 2 2 2 2 6 9" xfId="4668"/>
    <cellStyle name="Comma 3 2 2 2 2 2 2 2 60" xfId="4669"/>
    <cellStyle name="Comma 3 2 2 2 2 2 2 2 61" xfId="4670"/>
    <cellStyle name="Comma 3 2 2 2 2 2 2 2 62" xfId="4671"/>
    <cellStyle name="Comma 3 2 2 2 2 2 2 2 63" xfId="4672"/>
    <cellStyle name="Comma 3 2 2 2 2 2 2 2 64" xfId="4673"/>
    <cellStyle name="Comma 3 2 2 2 2 2 2 2 7" xfId="4674"/>
    <cellStyle name="Comma 3 2 2 2 2 2 2 2 7 10" xfId="4675"/>
    <cellStyle name="Comma 3 2 2 2 2 2 2 2 7 11" xfId="4676"/>
    <cellStyle name="Comma 3 2 2 2 2 2 2 2 7 12" xfId="4677"/>
    <cellStyle name="Comma 3 2 2 2 2 2 2 2 7 13" xfId="4678"/>
    <cellStyle name="Comma 3 2 2 2 2 2 2 2 7 14" xfId="4679"/>
    <cellStyle name="Comma 3 2 2 2 2 2 2 2 7 15" xfId="4680"/>
    <cellStyle name="Comma 3 2 2 2 2 2 2 2 7 16" xfId="4681"/>
    <cellStyle name="Comma 3 2 2 2 2 2 2 2 7 17" xfId="4682"/>
    <cellStyle name="Comma 3 2 2 2 2 2 2 2 7 18" xfId="4683"/>
    <cellStyle name="Comma 3 2 2 2 2 2 2 2 7 19" xfId="4684"/>
    <cellStyle name="Comma 3 2 2 2 2 2 2 2 7 2" xfId="4685"/>
    <cellStyle name="Comma 3 2 2 2 2 2 2 2 7 20" xfId="4686"/>
    <cellStyle name="Comma 3 2 2 2 2 2 2 2 7 21" xfId="4687"/>
    <cellStyle name="Comma 3 2 2 2 2 2 2 2 7 22" xfId="4688"/>
    <cellStyle name="Comma 3 2 2 2 2 2 2 2 7 3" xfId="4689"/>
    <cellStyle name="Comma 3 2 2 2 2 2 2 2 7 4" xfId="4690"/>
    <cellStyle name="Comma 3 2 2 2 2 2 2 2 7 5" xfId="4691"/>
    <cellStyle name="Comma 3 2 2 2 2 2 2 2 7 6" xfId="4692"/>
    <cellStyle name="Comma 3 2 2 2 2 2 2 2 7 7" xfId="4693"/>
    <cellStyle name="Comma 3 2 2 2 2 2 2 2 7 8" xfId="4694"/>
    <cellStyle name="Comma 3 2 2 2 2 2 2 2 7 9" xfId="4695"/>
    <cellStyle name="Comma 3 2 2 2 2 2 2 2 8" xfId="4696"/>
    <cellStyle name="Comma 3 2 2 2 2 2 2 2 8 10" xfId="4697"/>
    <cellStyle name="Comma 3 2 2 2 2 2 2 2 8 11" xfId="4698"/>
    <cellStyle name="Comma 3 2 2 2 2 2 2 2 8 12" xfId="4699"/>
    <cellStyle name="Comma 3 2 2 2 2 2 2 2 8 13" xfId="4700"/>
    <cellStyle name="Comma 3 2 2 2 2 2 2 2 8 14" xfId="4701"/>
    <cellStyle name="Comma 3 2 2 2 2 2 2 2 8 15" xfId="4702"/>
    <cellStyle name="Comma 3 2 2 2 2 2 2 2 8 16" xfId="4703"/>
    <cellStyle name="Comma 3 2 2 2 2 2 2 2 8 17" xfId="4704"/>
    <cellStyle name="Comma 3 2 2 2 2 2 2 2 8 18" xfId="4705"/>
    <cellStyle name="Comma 3 2 2 2 2 2 2 2 8 19" xfId="4706"/>
    <cellStyle name="Comma 3 2 2 2 2 2 2 2 8 2" xfId="4707"/>
    <cellStyle name="Comma 3 2 2 2 2 2 2 2 8 20" xfId="4708"/>
    <cellStyle name="Comma 3 2 2 2 2 2 2 2 8 21" xfId="4709"/>
    <cellStyle name="Comma 3 2 2 2 2 2 2 2 8 22" xfId="4710"/>
    <cellStyle name="Comma 3 2 2 2 2 2 2 2 8 3" xfId="4711"/>
    <cellStyle name="Comma 3 2 2 2 2 2 2 2 8 4" xfId="4712"/>
    <cellStyle name="Comma 3 2 2 2 2 2 2 2 8 5" xfId="4713"/>
    <cellStyle name="Comma 3 2 2 2 2 2 2 2 8 6" xfId="4714"/>
    <cellStyle name="Comma 3 2 2 2 2 2 2 2 8 7" xfId="4715"/>
    <cellStyle name="Comma 3 2 2 2 2 2 2 2 8 8" xfId="4716"/>
    <cellStyle name="Comma 3 2 2 2 2 2 2 2 8 9" xfId="4717"/>
    <cellStyle name="Comma 3 2 2 2 2 2 2 2 9" xfId="4718"/>
    <cellStyle name="Comma 3 2 2 2 2 2 2 2 9 10" xfId="4719"/>
    <cellStyle name="Comma 3 2 2 2 2 2 2 2 9 11" xfId="4720"/>
    <cellStyle name="Comma 3 2 2 2 2 2 2 2 9 12" xfId="4721"/>
    <cellStyle name="Comma 3 2 2 2 2 2 2 2 9 13" xfId="4722"/>
    <cellStyle name="Comma 3 2 2 2 2 2 2 2 9 14" xfId="4723"/>
    <cellStyle name="Comma 3 2 2 2 2 2 2 2 9 15" xfId="4724"/>
    <cellStyle name="Comma 3 2 2 2 2 2 2 2 9 16" xfId="4725"/>
    <cellStyle name="Comma 3 2 2 2 2 2 2 2 9 17" xfId="4726"/>
    <cellStyle name="Comma 3 2 2 2 2 2 2 2 9 18" xfId="4727"/>
    <cellStyle name="Comma 3 2 2 2 2 2 2 2 9 19" xfId="4728"/>
    <cellStyle name="Comma 3 2 2 2 2 2 2 2 9 2" xfId="4729"/>
    <cellStyle name="Comma 3 2 2 2 2 2 2 2 9 20" xfId="4730"/>
    <cellStyle name="Comma 3 2 2 2 2 2 2 2 9 21" xfId="4731"/>
    <cellStyle name="Comma 3 2 2 2 2 2 2 2 9 22" xfId="4732"/>
    <cellStyle name="Comma 3 2 2 2 2 2 2 2 9 3" xfId="4733"/>
    <cellStyle name="Comma 3 2 2 2 2 2 2 2 9 4" xfId="4734"/>
    <cellStyle name="Comma 3 2 2 2 2 2 2 2 9 5" xfId="4735"/>
    <cellStyle name="Comma 3 2 2 2 2 2 2 2 9 6" xfId="4736"/>
    <cellStyle name="Comma 3 2 2 2 2 2 2 2 9 7" xfId="4737"/>
    <cellStyle name="Comma 3 2 2 2 2 2 2 2 9 8" xfId="4738"/>
    <cellStyle name="Comma 3 2 2 2 2 2 2 2 9 9" xfId="4739"/>
    <cellStyle name="Comma 3 2 2 2 2 2 2 20" xfId="4740"/>
    <cellStyle name="Comma 3 2 2 2 2 2 2 21" xfId="4741"/>
    <cellStyle name="Comma 3 2 2 2 2 2 2 22" xfId="4742"/>
    <cellStyle name="Comma 3 2 2 2 2 2 2 23" xfId="4743"/>
    <cellStyle name="Comma 3 2 2 2 2 2 2 24" xfId="4744"/>
    <cellStyle name="Comma 3 2 2 2 2 2 2 25" xfId="4745"/>
    <cellStyle name="Comma 3 2 2 2 2 2 2 26" xfId="4746"/>
    <cellStyle name="Comma 3 2 2 2 2 2 2 27" xfId="4747"/>
    <cellStyle name="Comma 3 2 2 2 2 2 2 28" xfId="4748"/>
    <cellStyle name="Comma 3 2 2 2 2 2 2 29" xfId="4749"/>
    <cellStyle name="Comma 3 2 2 2 2 2 2 3" xfId="4750"/>
    <cellStyle name="Comma 3 2 2 2 2 2 2 3 10" xfId="4751"/>
    <cellStyle name="Comma 3 2 2 2 2 2 2 3 11" xfId="4752"/>
    <cellStyle name="Comma 3 2 2 2 2 2 2 3 12" xfId="4753"/>
    <cellStyle name="Comma 3 2 2 2 2 2 2 3 13" xfId="4754"/>
    <cellStyle name="Comma 3 2 2 2 2 2 2 3 14" xfId="4755"/>
    <cellStyle name="Comma 3 2 2 2 2 2 2 3 15" xfId="4756"/>
    <cellStyle name="Comma 3 2 2 2 2 2 2 3 16" xfId="4757"/>
    <cellStyle name="Comma 3 2 2 2 2 2 2 3 17" xfId="4758"/>
    <cellStyle name="Comma 3 2 2 2 2 2 2 3 18" xfId="4759"/>
    <cellStyle name="Comma 3 2 2 2 2 2 2 3 19" xfId="4760"/>
    <cellStyle name="Comma 3 2 2 2 2 2 2 3 2" xfId="4761"/>
    <cellStyle name="Comma 3 2 2 2 2 2 2 3 2 2" xfId="4762"/>
    <cellStyle name="Comma 3 2 2 2 2 2 2 3 2 2 10" xfId="4763"/>
    <cellStyle name="Comma 3 2 2 2 2 2 2 3 2 2 11" xfId="4764"/>
    <cellStyle name="Comma 3 2 2 2 2 2 2 3 2 2 12" xfId="4765"/>
    <cellStyle name="Comma 3 2 2 2 2 2 2 3 2 2 13" xfId="4766"/>
    <cellStyle name="Comma 3 2 2 2 2 2 2 3 2 2 14" xfId="4767"/>
    <cellStyle name="Comma 3 2 2 2 2 2 2 3 2 2 15" xfId="4768"/>
    <cellStyle name="Comma 3 2 2 2 2 2 2 3 2 2 16" xfId="4769"/>
    <cellStyle name="Comma 3 2 2 2 2 2 2 3 2 2 17" xfId="4770"/>
    <cellStyle name="Comma 3 2 2 2 2 2 2 3 2 2 18" xfId="4771"/>
    <cellStyle name="Comma 3 2 2 2 2 2 2 3 2 2 19" xfId="4772"/>
    <cellStyle name="Comma 3 2 2 2 2 2 2 3 2 2 2" xfId="4773"/>
    <cellStyle name="Comma 3 2 2 2 2 2 2 3 2 2 2 2" xfId="4774"/>
    <cellStyle name="Comma 3 2 2 2 2 2 2 3 2 2 20" xfId="4775"/>
    <cellStyle name="Comma 3 2 2 2 2 2 2 3 2 2 21" xfId="4776"/>
    <cellStyle name="Comma 3 2 2 2 2 2 2 3 2 2 22" xfId="4777"/>
    <cellStyle name="Comma 3 2 2 2 2 2 2 3 2 2 23" xfId="4778"/>
    <cellStyle name="Comma 3 2 2 2 2 2 2 3 2 2 24" xfId="4779"/>
    <cellStyle name="Comma 3 2 2 2 2 2 2 3 2 2 3" xfId="4780"/>
    <cellStyle name="Comma 3 2 2 2 2 2 2 3 2 2 4" xfId="4781"/>
    <cellStyle name="Comma 3 2 2 2 2 2 2 3 2 2 5" xfId="4782"/>
    <cellStyle name="Comma 3 2 2 2 2 2 2 3 2 2 6" xfId="4783"/>
    <cellStyle name="Comma 3 2 2 2 2 2 2 3 2 2 7" xfId="4784"/>
    <cellStyle name="Comma 3 2 2 2 2 2 2 3 2 2 8" xfId="4785"/>
    <cellStyle name="Comma 3 2 2 2 2 2 2 3 2 2 9" xfId="4786"/>
    <cellStyle name="Comma 3 2 2 2 2 2 2 3 2 3" xfId="4787"/>
    <cellStyle name="Comma 3 2 2 2 2 2 2 3 2 3 10" xfId="4788"/>
    <cellStyle name="Comma 3 2 2 2 2 2 2 3 2 3 11" xfId="4789"/>
    <cellStyle name="Comma 3 2 2 2 2 2 2 3 2 3 12" xfId="4790"/>
    <cellStyle name="Comma 3 2 2 2 2 2 2 3 2 3 13" xfId="4791"/>
    <cellStyle name="Comma 3 2 2 2 2 2 2 3 2 3 14" xfId="4792"/>
    <cellStyle name="Comma 3 2 2 2 2 2 2 3 2 3 15" xfId="4793"/>
    <cellStyle name="Comma 3 2 2 2 2 2 2 3 2 3 16" xfId="4794"/>
    <cellStyle name="Comma 3 2 2 2 2 2 2 3 2 3 17" xfId="4795"/>
    <cellStyle name="Comma 3 2 2 2 2 2 2 3 2 3 18" xfId="4796"/>
    <cellStyle name="Comma 3 2 2 2 2 2 2 3 2 3 19" xfId="4797"/>
    <cellStyle name="Comma 3 2 2 2 2 2 2 3 2 3 2" xfId="4798"/>
    <cellStyle name="Comma 3 2 2 2 2 2 2 3 2 3 20" xfId="4799"/>
    <cellStyle name="Comma 3 2 2 2 2 2 2 3 2 3 21" xfId="4800"/>
    <cellStyle name="Comma 3 2 2 2 2 2 2 3 2 3 22" xfId="4801"/>
    <cellStyle name="Comma 3 2 2 2 2 2 2 3 2 3 3" xfId="4802"/>
    <cellStyle name="Comma 3 2 2 2 2 2 2 3 2 3 4" xfId="4803"/>
    <cellStyle name="Comma 3 2 2 2 2 2 2 3 2 3 5" xfId="4804"/>
    <cellStyle name="Comma 3 2 2 2 2 2 2 3 2 3 6" xfId="4805"/>
    <cellStyle name="Comma 3 2 2 2 2 2 2 3 2 3 7" xfId="4806"/>
    <cellStyle name="Comma 3 2 2 2 2 2 2 3 2 3 8" xfId="4807"/>
    <cellStyle name="Comma 3 2 2 2 2 2 2 3 2 3 9" xfId="4808"/>
    <cellStyle name="Comma 3 2 2 2 2 2 2 3 20" xfId="4809"/>
    <cellStyle name="Comma 3 2 2 2 2 2 2 3 21" xfId="4810"/>
    <cellStyle name="Comma 3 2 2 2 2 2 2 3 22" xfId="4811"/>
    <cellStyle name="Comma 3 2 2 2 2 2 2 3 23" xfId="4812"/>
    <cellStyle name="Comma 3 2 2 2 2 2 2 3 24" xfId="4813"/>
    <cellStyle name="Comma 3 2 2 2 2 2 2 3 25" xfId="4814"/>
    <cellStyle name="Comma 3 2 2 2 2 2 2 3 3" xfId="4815"/>
    <cellStyle name="Comma 3 2 2 2 2 2 2 3 3 2" xfId="4816"/>
    <cellStyle name="Comma 3 2 2 2 2 2 2 3 4" xfId="4817"/>
    <cellStyle name="Comma 3 2 2 2 2 2 2 3 5" xfId="4818"/>
    <cellStyle name="Comma 3 2 2 2 2 2 2 3 6" xfId="4819"/>
    <cellStyle name="Comma 3 2 2 2 2 2 2 3 7" xfId="4820"/>
    <cellStyle name="Comma 3 2 2 2 2 2 2 3 8" xfId="4821"/>
    <cellStyle name="Comma 3 2 2 2 2 2 2 3 9" xfId="4822"/>
    <cellStyle name="Comma 3 2 2 2 2 2 2 30" xfId="4823"/>
    <cellStyle name="Comma 3 2 2 2 2 2 2 31" xfId="4824"/>
    <cellStyle name="Comma 3 2 2 2 2 2 2 32" xfId="4825"/>
    <cellStyle name="Comma 3 2 2 2 2 2 2 33" xfId="4826"/>
    <cellStyle name="Comma 3 2 2 2 2 2 2 34" xfId="4827"/>
    <cellStyle name="Comma 3 2 2 2 2 2 2 35" xfId="4828"/>
    <cellStyle name="Comma 3 2 2 2 2 2 2 36" xfId="4829"/>
    <cellStyle name="Comma 3 2 2 2 2 2 2 37" xfId="4830"/>
    <cellStyle name="Comma 3 2 2 2 2 2 2 38" xfId="4831"/>
    <cellStyle name="Comma 3 2 2 2 2 2 2 39" xfId="4832"/>
    <cellStyle name="Comma 3 2 2 2 2 2 2 4" xfId="4833"/>
    <cellStyle name="Comma 3 2 2 2 2 2 2 40" xfId="4834"/>
    <cellStyle name="Comma 3 2 2 2 2 2 2 41" xfId="4835"/>
    <cellStyle name="Comma 3 2 2 2 2 2 2 42" xfId="4836"/>
    <cellStyle name="Comma 3 2 2 2 2 2 2 42 10" xfId="4837"/>
    <cellStyle name="Comma 3 2 2 2 2 2 2 42 11" xfId="4838"/>
    <cellStyle name="Comma 3 2 2 2 2 2 2 42 12" xfId="4839"/>
    <cellStyle name="Comma 3 2 2 2 2 2 2 42 13" xfId="4840"/>
    <cellStyle name="Comma 3 2 2 2 2 2 2 42 14" xfId="4841"/>
    <cellStyle name="Comma 3 2 2 2 2 2 2 42 15" xfId="4842"/>
    <cellStyle name="Comma 3 2 2 2 2 2 2 42 16" xfId="4843"/>
    <cellStyle name="Comma 3 2 2 2 2 2 2 42 17" xfId="4844"/>
    <cellStyle name="Comma 3 2 2 2 2 2 2 42 18" xfId="4845"/>
    <cellStyle name="Comma 3 2 2 2 2 2 2 42 19" xfId="4846"/>
    <cellStyle name="Comma 3 2 2 2 2 2 2 42 2" xfId="4847"/>
    <cellStyle name="Comma 3 2 2 2 2 2 2 42 2 2" xfId="4848"/>
    <cellStyle name="Comma 3 2 2 2 2 2 2 42 20" xfId="4849"/>
    <cellStyle name="Comma 3 2 2 2 2 2 2 42 21" xfId="4850"/>
    <cellStyle name="Comma 3 2 2 2 2 2 2 42 22" xfId="4851"/>
    <cellStyle name="Comma 3 2 2 2 2 2 2 42 23" xfId="4852"/>
    <cellStyle name="Comma 3 2 2 2 2 2 2 42 24" xfId="4853"/>
    <cellStyle name="Comma 3 2 2 2 2 2 2 42 3" xfId="4854"/>
    <cellStyle name="Comma 3 2 2 2 2 2 2 42 4" xfId="4855"/>
    <cellStyle name="Comma 3 2 2 2 2 2 2 42 5" xfId="4856"/>
    <cellStyle name="Comma 3 2 2 2 2 2 2 42 6" xfId="4857"/>
    <cellStyle name="Comma 3 2 2 2 2 2 2 42 7" xfId="4858"/>
    <cellStyle name="Comma 3 2 2 2 2 2 2 42 8" xfId="4859"/>
    <cellStyle name="Comma 3 2 2 2 2 2 2 42 9" xfId="4860"/>
    <cellStyle name="Comma 3 2 2 2 2 2 2 43" xfId="4861"/>
    <cellStyle name="Comma 3 2 2 2 2 2 2 43 10" xfId="4862"/>
    <cellStyle name="Comma 3 2 2 2 2 2 2 43 11" xfId="4863"/>
    <cellStyle name="Comma 3 2 2 2 2 2 2 43 12" xfId="4864"/>
    <cellStyle name="Comma 3 2 2 2 2 2 2 43 13" xfId="4865"/>
    <cellStyle name="Comma 3 2 2 2 2 2 2 43 14" xfId="4866"/>
    <cellStyle name="Comma 3 2 2 2 2 2 2 43 15" xfId="4867"/>
    <cellStyle name="Comma 3 2 2 2 2 2 2 43 16" xfId="4868"/>
    <cellStyle name="Comma 3 2 2 2 2 2 2 43 17" xfId="4869"/>
    <cellStyle name="Comma 3 2 2 2 2 2 2 43 18" xfId="4870"/>
    <cellStyle name="Comma 3 2 2 2 2 2 2 43 19" xfId="4871"/>
    <cellStyle name="Comma 3 2 2 2 2 2 2 43 2" xfId="4872"/>
    <cellStyle name="Comma 3 2 2 2 2 2 2 43 20" xfId="4873"/>
    <cellStyle name="Comma 3 2 2 2 2 2 2 43 21" xfId="4874"/>
    <cellStyle name="Comma 3 2 2 2 2 2 2 43 22" xfId="4875"/>
    <cellStyle name="Comma 3 2 2 2 2 2 2 43 3" xfId="4876"/>
    <cellStyle name="Comma 3 2 2 2 2 2 2 43 4" xfId="4877"/>
    <cellStyle name="Comma 3 2 2 2 2 2 2 43 5" xfId="4878"/>
    <cellStyle name="Comma 3 2 2 2 2 2 2 43 6" xfId="4879"/>
    <cellStyle name="Comma 3 2 2 2 2 2 2 43 7" xfId="4880"/>
    <cellStyle name="Comma 3 2 2 2 2 2 2 43 8" xfId="4881"/>
    <cellStyle name="Comma 3 2 2 2 2 2 2 43 9" xfId="4882"/>
    <cellStyle name="Comma 3 2 2 2 2 2 2 5" xfId="4883"/>
    <cellStyle name="Comma 3 2 2 2 2 2 2 6" xfId="4884"/>
    <cellStyle name="Comma 3 2 2 2 2 2 2 7" xfId="4885"/>
    <cellStyle name="Comma 3 2 2 2 2 2 2 8" xfId="4886"/>
    <cellStyle name="Comma 3 2 2 2 2 2 2 9" xfId="4887"/>
    <cellStyle name="Comma 3 2 2 2 2 2 20" xfId="4888"/>
    <cellStyle name="Comma 3 2 2 2 2 2 20 10" xfId="4889"/>
    <cellStyle name="Comma 3 2 2 2 2 2 20 11" xfId="4890"/>
    <cellStyle name="Comma 3 2 2 2 2 2 20 12" xfId="4891"/>
    <cellStyle name="Comma 3 2 2 2 2 2 20 13" xfId="4892"/>
    <cellStyle name="Comma 3 2 2 2 2 2 20 14" xfId="4893"/>
    <cellStyle name="Comma 3 2 2 2 2 2 20 15" xfId="4894"/>
    <cellStyle name="Comma 3 2 2 2 2 2 20 16" xfId="4895"/>
    <cellStyle name="Comma 3 2 2 2 2 2 20 17" xfId="4896"/>
    <cellStyle name="Comma 3 2 2 2 2 2 20 18" xfId="4897"/>
    <cellStyle name="Comma 3 2 2 2 2 2 20 19" xfId="4898"/>
    <cellStyle name="Comma 3 2 2 2 2 2 20 2" xfId="4899"/>
    <cellStyle name="Comma 3 2 2 2 2 2 20 20" xfId="4900"/>
    <cellStyle name="Comma 3 2 2 2 2 2 20 21" xfId="4901"/>
    <cellStyle name="Comma 3 2 2 2 2 2 20 22" xfId="4902"/>
    <cellStyle name="Comma 3 2 2 2 2 2 20 3" xfId="4903"/>
    <cellStyle name="Comma 3 2 2 2 2 2 20 4" xfId="4904"/>
    <cellStyle name="Comma 3 2 2 2 2 2 20 5" xfId="4905"/>
    <cellStyle name="Comma 3 2 2 2 2 2 20 6" xfId="4906"/>
    <cellStyle name="Comma 3 2 2 2 2 2 20 7" xfId="4907"/>
    <cellStyle name="Comma 3 2 2 2 2 2 20 8" xfId="4908"/>
    <cellStyle name="Comma 3 2 2 2 2 2 20 9" xfId="4909"/>
    <cellStyle name="Comma 3 2 2 2 2 2 21" xfId="4910"/>
    <cellStyle name="Comma 3 2 2 2 2 2 21 10" xfId="4911"/>
    <cellStyle name="Comma 3 2 2 2 2 2 21 11" xfId="4912"/>
    <cellStyle name="Comma 3 2 2 2 2 2 21 12" xfId="4913"/>
    <cellStyle name="Comma 3 2 2 2 2 2 21 13" xfId="4914"/>
    <cellStyle name="Comma 3 2 2 2 2 2 21 14" xfId="4915"/>
    <cellStyle name="Comma 3 2 2 2 2 2 21 15" xfId="4916"/>
    <cellStyle name="Comma 3 2 2 2 2 2 21 16" xfId="4917"/>
    <cellStyle name="Comma 3 2 2 2 2 2 21 17" xfId="4918"/>
    <cellStyle name="Comma 3 2 2 2 2 2 21 18" xfId="4919"/>
    <cellStyle name="Comma 3 2 2 2 2 2 21 19" xfId="4920"/>
    <cellStyle name="Comma 3 2 2 2 2 2 21 2" xfId="4921"/>
    <cellStyle name="Comma 3 2 2 2 2 2 21 20" xfId="4922"/>
    <cellStyle name="Comma 3 2 2 2 2 2 21 21" xfId="4923"/>
    <cellStyle name="Comma 3 2 2 2 2 2 21 22" xfId="4924"/>
    <cellStyle name="Comma 3 2 2 2 2 2 21 3" xfId="4925"/>
    <cellStyle name="Comma 3 2 2 2 2 2 21 4" xfId="4926"/>
    <cellStyle name="Comma 3 2 2 2 2 2 21 5" xfId="4927"/>
    <cellStyle name="Comma 3 2 2 2 2 2 21 6" xfId="4928"/>
    <cellStyle name="Comma 3 2 2 2 2 2 21 7" xfId="4929"/>
    <cellStyle name="Comma 3 2 2 2 2 2 21 8" xfId="4930"/>
    <cellStyle name="Comma 3 2 2 2 2 2 21 9" xfId="4931"/>
    <cellStyle name="Comma 3 2 2 2 2 2 22" xfId="4932"/>
    <cellStyle name="Comma 3 2 2 2 2 2 22 10" xfId="4933"/>
    <cellStyle name="Comma 3 2 2 2 2 2 22 11" xfId="4934"/>
    <cellStyle name="Comma 3 2 2 2 2 2 22 12" xfId="4935"/>
    <cellStyle name="Comma 3 2 2 2 2 2 22 13" xfId="4936"/>
    <cellStyle name="Comma 3 2 2 2 2 2 22 14" xfId="4937"/>
    <cellStyle name="Comma 3 2 2 2 2 2 22 15" xfId="4938"/>
    <cellStyle name="Comma 3 2 2 2 2 2 22 16" xfId="4939"/>
    <cellStyle name="Comma 3 2 2 2 2 2 22 17" xfId="4940"/>
    <cellStyle name="Comma 3 2 2 2 2 2 22 18" xfId="4941"/>
    <cellStyle name="Comma 3 2 2 2 2 2 22 19" xfId="4942"/>
    <cellStyle name="Comma 3 2 2 2 2 2 22 2" xfId="4943"/>
    <cellStyle name="Comma 3 2 2 2 2 2 22 20" xfId="4944"/>
    <cellStyle name="Comma 3 2 2 2 2 2 22 21" xfId="4945"/>
    <cellStyle name="Comma 3 2 2 2 2 2 22 22" xfId="4946"/>
    <cellStyle name="Comma 3 2 2 2 2 2 22 3" xfId="4947"/>
    <cellStyle name="Comma 3 2 2 2 2 2 22 4" xfId="4948"/>
    <cellStyle name="Comma 3 2 2 2 2 2 22 5" xfId="4949"/>
    <cellStyle name="Comma 3 2 2 2 2 2 22 6" xfId="4950"/>
    <cellStyle name="Comma 3 2 2 2 2 2 22 7" xfId="4951"/>
    <cellStyle name="Comma 3 2 2 2 2 2 22 8" xfId="4952"/>
    <cellStyle name="Comma 3 2 2 2 2 2 22 9" xfId="4953"/>
    <cellStyle name="Comma 3 2 2 2 2 2 23" xfId="4954"/>
    <cellStyle name="Comma 3 2 2 2 2 2 23 10" xfId="4955"/>
    <cellStyle name="Comma 3 2 2 2 2 2 23 11" xfId="4956"/>
    <cellStyle name="Comma 3 2 2 2 2 2 23 12" xfId="4957"/>
    <cellStyle name="Comma 3 2 2 2 2 2 23 13" xfId="4958"/>
    <cellStyle name="Comma 3 2 2 2 2 2 23 14" xfId="4959"/>
    <cellStyle name="Comma 3 2 2 2 2 2 23 15" xfId="4960"/>
    <cellStyle name="Comma 3 2 2 2 2 2 23 16" xfId="4961"/>
    <cellStyle name="Comma 3 2 2 2 2 2 23 17" xfId="4962"/>
    <cellStyle name="Comma 3 2 2 2 2 2 23 18" xfId="4963"/>
    <cellStyle name="Comma 3 2 2 2 2 2 23 19" xfId="4964"/>
    <cellStyle name="Comma 3 2 2 2 2 2 23 2" xfId="4965"/>
    <cellStyle name="Comma 3 2 2 2 2 2 23 20" xfId="4966"/>
    <cellStyle name="Comma 3 2 2 2 2 2 23 21" xfId="4967"/>
    <cellStyle name="Comma 3 2 2 2 2 2 23 22" xfId="4968"/>
    <cellStyle name="Comma 3 2 2 2 2 2 23 3" xfId="4969"/>
    <cellStyle name="Comma 3 2 2 2 2 2 23 4" xfId="4970"/>
    <cellStyle name="Comma 3 2 2 2 2 2 23 5" xfId="4971"/>
    <cellStyle name="Comma 3 2 2 2 2 2 23 6" xfId="4972"/>
    <cellStyle name="Comma 3 2 2 2 2 2 23 7" xfId="4973"/>
    <cellStyle name="Comma 3 2 2 2 2 2 23 8" xfId="4974"/>
    <cellStyle name="Comma 3 2 2 2 2 2 23 9" xfId="4975"/>
    <cellStyle name="Comma 3 2 2 2 2 2 24" xfId="4976"/>
    <cellStyle name="Comma 3 2 2 2 2 2 24 10" xfId="4977"/>
    <cellStyle name="Comma 3 2 2 2 2 2 24 11" xfId="4978"/>
    <cellStyle name="Comma 3 2 2 2 2 2 24 12" xfId="4979"/>
    <cellStyle name="Comma 3 2 2 2 2 2 24 13" xfId="4980"/>
    <cellStyle name="Comma 3 2 2 2 2 2 24 14" xfId="4981"/>
    <cellStyle name="Comma 3 2 2 2 2 2 24 15" xfId="4982"/>
    <cellStyle name="Comma 3 2 2 2 2 2 24 16" xfId="4983"/>
    <cellStyle name="Comma 3 2 2 2 2 2 24 17" xfId="4984"/>
    <cellStyle name="Comma 3 2 2 2 2 2 24 18" xfId="4985"/>
    <cellStyle name="Comma 3 2 2 2 2 2 24 19" xfId="4986"/>
    <cellStyle name="Comma 3 2 2 2 2 2 24 2" xfId="4987"/>
    <cellStyle name="Comma 3 2 2 2 2 2 24 20" xfId="4988"/>
    <cellStyle name="Comma 3 2 2 2 2 2 24 21" xfId="4989"/>
    <cellStyle name="Comma 3 2 2 2 2 2 24 22" xfId="4990"/>
    <cellStyle name="Comma 3 2 2 2 2 2 24 3" xfId="4991"/>
    <cellStyle name="Comma 3 2 2 2 2 2 24 4" xfId="4992"/>
    <cellStyle name="Comma 3 2 2 2 2 2 24 5" xfId="4993"/>
    <cellStyle name="Comma 3 2 2 2 2 2 24 6" xfId="4994"/>
    <cellStyle name="Comma 3 2 2 2 2 2 24 7" xfId="4995"/>
    <cellStyle name="Comma 3 2 2 2 2 2 24 8" xfId="4996"/>
    <cellStyle name="Comma 3 2 2 2 2 2 24 9" xfId="4997"/>
    <cellStyle name="Comma 3 2 2 2 2 2 25" xfId="4998"/>
    <cellStyle name="Comma 3 2 2 2 2 2 25 10" xfId="4999"/>
    <cellStyle name="Comma 3 2 2 2 2 2 25 11" xfId="5000"/>
    <cellStyle name="Comma 3 2 2 2 2 2 25 12" xfId="5001"/>
    <cellStyle name="Comma 3 2 2 2 2 2 25 13" xfId="5002"/>
    <cellStyle name="Comma 3 2 2 2 2 2 25 14" xfId="5003"/>
    <cellStyle name="Comma 3 2 2 2 2 2 25 15" xfId="5004"/>
    <cellStyle name="Comma 3 2 2 2 2 2 25 16" xfId="5005"/>
    <cellStyle name="Comma 3 2 2 2 2 2 25 17" xfId="5006"/>
    <cellStyle name="Comma 3 2 2 2 2 2 25 18" xfId="5007"/>
    <cellStyle name="Comma 3 2 2 2 2 2 25 19" xfId="5008"/>
    <cellStyle name="Comma 3 2 2 2 2 2 25 2" xfId="5009"/>
    <cellStyle name="Comma 3 2 2 2 2 2 25 20" xfId="5010"/>
    <cellStyle name="Comma 3 2 2 2 2 2 25 21" xfId="5011"/>
    <cellStyle name="Comma 3 2 2 2 2 2 25 22" xfId="5012"/>
    <cellStyle name="Comma 3 2 2 2 2 2 25 3" xfId="5013"/>
    <cellStyle name="Comma 3 2 2 2 2 2 25 4" xfId="5014"/>
    <cellStyle name="Comma 3 2 2 2 2 2 25 5" xfId="5015"/>
    <cellStyle name="Comma 3 2 2 2 2 2 25 6" xfId="5016"/>
    <cellStyle name="Comma 3 2 2 2 2 2 25 7" xfId="5017"/>
    <cellStyle name="Comma 3 2 2 2 2 2 25 8" xfId="5018"/>
    <cellStyle name="Comma 3 2 2 2 2 2 25 9" xfId="5019"/>
    <cellStyle name="Comma 3 2 2 2 2 2 26" xfId="5020"/>
    <cellStyle name="Comma 3 2 2 2 2 2 26 10" xfId="5021"/>
    <cellStyle name="Comma 3 2 2 2 2 2 26 11" xfId="5022"/>
    <cellStyle name="Comma 3 2 2 2 2 2 26 12" xfId="5023"/>
    <cellStyle name="Comma 3 2 2 2 2 2 26 13" xfId="5024"/>
    <cellStyle name="Comma 3 2 2 2 2 2 26 14" xfId="5025"/>
    <cellStyle name="Comma 3 2 2 2 2 2 26 15" xfId="5026"/>
    <cellStyle name="Comma 3 2 2 2 2 2 26 16" xfId="5027"/>
    <cellStyle name="Comma 3 2 2 2 2 2 26 17" xfId="5028"/>
    <cellStyle name="Comma 3 2 2 2 2 2 26 18" xfId="5029"/>
    <cellStyle name="Comma 3 2 2 2 2 2 26 19" xfId="5030"/>
    <cellStyle name="Comma 3 2 2 2 2 2 26 2" xfId="5031"/>
    <cellStyle name="Comma 3 2 2 2 2 2 26 20" xfId="5032"/>
    <cellStyle name="Comma 3 2 2 2 2 2 26 21" xfId="5033"/>
    <cellStyle name="Comma 3 2 2 2 2 2 26 22" xfId="5034"/>
    <cellStyle name="Comma 3 2 2 2 2 2 26 3" xfId="5035"/>
    <cellStyle name="Comma 3 2 2 2 2 2 26 4" xfId="5036"/>
    <cellStyle name="Comma 3 2 2 2 2 2 26 5" xfId="5037"/>
    <cellStyle name="Comma 3 2 2 2 2 2 26 6" xfId="5038"/>
    <cellStyle name="Comma 3 2 2 2 2 2 26 7" xfId="5039"/>
    <cellStyle name="Comma 3 2 2 2 2 2 26 8" xfId="5040"/>
    <cellStyle name="Comma 3 2 2 2 2 2 26 9" xfId="5041"/>
    <cellStyle name="Comma 3 2 2 2 2 2 27" xfId="5042"/>
    <cellStyle name="Comma 3 2 2 2 2 2 27 10" xfId="5043"/>
    <cellStyle name="Comma 3 2 2 2 2 2 27 11" xfId="5044"/>
    <cellStyle name="Comma 3 2 2 2 2 2 27 12" xfId="5045"/>
    <cellStyle name="Comma 3 2 2 2 2 2 27 13" xfId="5046"/>
    <cellStyle name="Comma 3 2 2 2 2 2 27 14" xfId="5047"/>
    <cellStyle name="Comma 3 2 2 2 2 2 27 15" xfId="5048"/>
    <cellStyle name="Comma 3 2 2 2 2 2 27 16" xfId="5049"/>
    <cellStyle name="Comma 3 2 2 2 2 2 27 17" xfId="5050"/>
    <cellStyle name="Comma 3 2 2 2 2 2 27 18" xfId="5051"/>
    <cellStyle name="Comma 3 2 2 2 2 2 27 19" xfId="5052"/>
    <cellStyle name="Comma 3 2 2 2 2 2 27 2" xfId="5053"/>
    <cellStyle name="Comma 3 2 2 2 2 2 27 20" xfId="5054"/>
    <cellStyle name="Comma 3 2 2 2 2 2 27 21" xfId="5055"/>
    <cellStyle name="Comma 3 2 2 2 2 2 27 22" xfId="5056"/>
    <cellStyle name="Comma 3 2 2 2 2 2 27 3" xfId="5057"/>
    <cellStyle name="Comma 3 2 2 2 2 2 27 4" xfId="5058"/>
    <cellStyle name="Comma 3 2 2 2 2 2 27 5" xfId="5059"/>
    <cellStyle name="Comma 3 2 2 2 2 2 27 6" xfId="5060"/>
    <cellStyle name="Comma 3 2 2 2 2 2 27 7" xfId="5061"/>
    <cellStyle name="Comma 3 2 2 2 2 2 27 8" xfId="5062"/>
    <cellStyle name="Comma 3 2 2 2 2 2 27 9" xfId="5063"/>
    <cellStyle name="Comma 3 2 2 2 2 2 28" xfId="5064"/>
    <cellStyle name="Comma 3 2 2 2 2 2 28 10" xfId="5065"/>
    <cellStyle name="Comma 3 2 2 2 2 2 28 11" xfId="5066"/>
    <cellStyle name="Comma 3 2 2 2 2 2 28 12" xfId="5067"/>
    <cellStyle name="Comma 3 2 2 2 2 2 28 13" xfId="5068"/>
    <cellStyle name="Comma 3 2 2 2 2 2 28 14" xfId="5069"/>
    <cellStyle name="Comma 3 2 2 2 2 2 28 15" xfId="5070"/>
    <cellStyle name="Comma 3 2 2 2 2 2 28 16" xfId="5071"/>
    <cellStyle name="Comma 3 2 2 2 2 2 28 17" xfId="5072"/>
    <cellStyle name="Comma 3 2 2 2 2 2 28 18" xfId="5073"/>
    <cellStyle name="Comma 3 2 2 2 2 2 28 19" xfId="5074"/>
    <cellStyle name="Comma 3 2 2 2 2 2 28 2" xfId="5075"/>
    <cellStyle name="Comma 3 2 2 2 2 2 28 20" xfId="5076"/>
    <cellStyle name="Comma 3 2 2 2 2 2 28 21" xfId="5077"/>
    <cellStyle name="Comma 3 2 2 2 2 2 28 22" xfId="5078"/>
    <cellStyle name="Comma 3 2 2 2 2 2 28 3" xfId="5079"/>
    <cellStyle name="Comma 3 2 2 2 2 2 28 4" xfId="5080"/>
    <cellStyle name="Comma 3 2 2 2 2 2 28 5" xfId="5081"/>
    <cellStyle name="Comma 3 2 2 2 2 2 28 6" xfId="5082"/>
    <cellStyle name="Comma 3 2 2 2 2 2 28 7" xfId="5083"/>
    <cellStyle name="Comma 3 2 2 2 2 2 28 8" xfId="5084"/>
    <cellStyle name="Comma 3 2 2 2 2 2 28 9" xfId="5085"/>
    <cellStyle name="Comma 3 2 2 2 2 2 29" xfId="5086"/>
    <cellStyle name="Comma 3 2 2 2 2 2 29 10" xfId="5087"/>
    <cellStyle name="Comma 3 2 2 2 2 2 29 11" xfId="5088"/>
    <cellStyle name="Comma 3 2 2 2 2 2 29 12" xfId="5089"/>
    <cellStyle name="Comma 3 2 2 2 2 2 29 13" xfId="5090"/>
    <cellStyle name="Comma 3 2 2 2 2 2 29 14" xfId="5091"/>
    <cellStyle name="Comma 3 2 2 2 2 2 29 15" xfId="5092"/>
    <cellStyle name="Comma 3 2 2 2 2 2 29 16" xfId="5093"/>
    <cellStyle name="Comma 3 2 2 2 2 2 29 17" xfId="5094"/>
    <cellStyle name="Comma 3 2 2 2 2 2 29 18" xfId="5095"/>
    <cellStyle name="Comma 3 2 2 2 2 2 29 19" xfId="5096"/>
    <cellStyle name="Comma 3 2 2 2 2 2 29 2" xfId="5097"/>
    <cellStyle name="Comma 3 2 2 2 2 2 29 20" xfId="5098"/>
    <cellStyle name="Comma 3 2 2 2 2 2 29 21" xfId="5099"/>
    <cellStyle name="Comma 3 2 2 2 2 2 29 22" xfId="5100"/>
    <cellStyle name="Comma 3 2 2 2 2 2 29 3" xfId="5101"/>
    <cellStyle name="Comma 3 2 2 2 2 2 29 4" xfId="5102"/>
    <cellStyle name="Comma 3 2 2 2 2 2 29 5" xfId="5103"/>
    <cellStyle name="Comma 3 2 2 2 2 2 29 6" xfId="5104"/>
    <cellStyle name="Comma 3 2 2 2 2 2 29 7" xfId="5105"/>
    <cellStyle name="Comma 3 2 2 2 2 2 29 8" xfId="5106"/>
    <cellStyle name="Comma 3 2 2 2 2 2 29 9" xfId="5107"/>
    <cellStyle name="Comma 3 2 2 2 2 2 3" xfId="5108"/>
    <cellStyle name="Comma 3 2 2 2 2 2 3 10" xfId="5109"/>
    <cellStyle name="Comma 3 2 2 2 2 2 3 11" xfId="5110"/>
    <cellStyle name="Comma 3 2 2 2 2 2 3 12" xfId="5111"/>
    <cellStyle name="Comma 3 2 2 2 2 2 3 13" xfId="5112"/>
    <cellStyle name="Comma 3 2 2 2 2 2 3 14" xfId="5113"/>
    <cellStyle name="Comma 3 2 2 2 2 2 3 15" xfId="5114"/>
    <cellStyle name="Comma 3 2 2 2 2 2 3 16" xfId="5115"/>
    <cellStyle name="Comma 3 2 2 2 2 2 3 17" xfId="5116"/>
    <cellStyle name="Comma 3 2 2 2 2 2 3 18" xfId="5117"/>
    <cellStyle name="Comma 3 2 2 2 2 2 3 19" xfId="5118"/>
    <cellStyle name="Comma 3 2 2 2 2 2 3 2" xfId="5119"/>
    <cellStyle name="Comma 3 2 2 2 2 2 3 20" xfId="5120"/>
    <cellStyle name="Comma 3 2 2 2 2 2 3 21" xfId="5121"/>
    <cellStyle name="Comma 3 2 2 2 2 2 3 22" xfId="5122"/>
    <cellStyle name="Comma 3 2 2 2 2 2 3 3" xfId="5123"/>
    <cellStyle name="Comma 3 2 2 2 2 2 3 4" xfId="5124"/>
    <cellStyle name="Comma 3 2 2 2 2 2 3 5" xfId="5125"/>
    <cellStyle name="Comma 3 2 2 2 2 2 3 6" xfId="5126"/>
    <cellStyle name="Comma 3 2 2 2 2 2 3 7" xfId="5127"/>
    <cellStyle name="Comma 3 2 2 2 2 2 3 8" xfId="5128"/>
    <cellStyle name="Comma 3 2 2 2 2 2 3 9" xfId="5129"/>
    <cellStyle name="Comma 3 2 2 2 2 2 30" xfId="5130"/>
    <cellStyle name="Comma 3 2 2 2 2 2 30 10" xfId="5131"/>
    <cellStyle name="Comma 3 2 2 2 2 2 30 11" xfId="5132"/>
    <cellStyle name="Comma 3 2 2 2 2 2 30 12" xfId="5133"/>
    <cellStyle name="Comma 3 2 2 2 2 2 30 13" xfId="5134"/>
    <cellStyle name="Comma 3 2 2 2 2 2 30 14" xfId="5135"/>
    <cellStyle name="Comma 3 2 2 2 2 2 30 15" xfId="5136"/>
    <cellStyle name="Comma 3 2 2 2 2 2 30 16" xfId="5137"/>
    <cellStyle name="Comma 3 2 2 2 2 2 30 17" xfId="5138"/>
    <cellStyle name="Comma 3 2 2 2 2 2 30 18" xfId="5139"/>
    <cellStyle name="Comma 3 2 2 2 2 2 30 19" xfId="5140"/>
    <cellStyle name="Comma 3 2 2 2 2 2 30 2" xfId="5141"/>
    <cellStyle name="Comma 3 2 2 2 2 2 30 20" xfId="5142"/>
    <cellStyle name="Comma 3 2 2 2 2 2 30 21" xfId="5143"/>
    <cellStyle name="Comma 3 2 2 2 2 2 30 22" xfId="5144"/>
    <cellStyle name="Comma 3 2 2 2 2 2 30 3" xfId="5145"/>
    <cellStyle name="Comma 3 2 2 2 2 2 30 4" xfId="5146"/>
    <cellStyle name="Comma 3 2 2 2 2 2 30 5" xfId="5147"/>
    <cellStyle name="Comma 3 2 2 2 2 2 30 6" xfId="5148"/>
    <cellStyle name="Comma 3 2 2 2 2 2 30 7" xfId="5149"/>
    <cellStyle name="Comma 3 2 2 2 2 2 30 8" xfId="5150"/>
    <cellStyle name="Comma 3 2 2 2 2 2 30 9" xfId="5151"/>
    <cellStyle name="Comma 3 2 2 2 2 2 31" xfId="5152"/>
    <cellStyle name="Comma 3 2 2 2 2 2 31 10" xfId="5153"/>
    <cellStyle name="Comma 3 2 2 2 2 2 31 11" xfId="5154"/>
    <cellStyle name="Comma 3 2 2 2 2 2 31 12" xfId="5155"/>
    <cellStyle name="Comma 3 2 2 2 2 2 31 13" xfId="5156"/>
    <cellStyle name="Comma 3 2 2 2 2 2 31 14" xfId="5157"/>
    <cellStyle name="Comma 3 2 2 2 2 2 31 15" xfId="5158"/>
    <cellStyle name="Comma 3 2 2 2 2 2 31 16" xfId="5159"/>
    <cellStyle name="Comma 3 2 2 2 2 2 31 17" xfId="5160"/>
    <cellStyle name="Comma 3 2 2 2 2 2 31 18" xfId="5161"/>
    <cellStyle name="Comma 3 2 2 2 2 2 31 19" xfId="5162"/>
    <cellStyle name="Comma 3 2 2 2 2 2 31 2" xfId="5163"/>
    <cellStyle name="Comma 3 2 2 2 2 2 31 20" xfId="5164"/>
    <cellStyle name="Comma 3 2 2 2 2 2 31 21" xfId="5165"/>
    <cellStyle name="Comma 3 2 2 2 2 2 31 22" xfId="5166"/>
    <cellStyle name="Comma 3 2 2 2 2 2 31 3" xfId="5167"/>
    <cellStyle name="Comma 3 2 2 2 2 2 31 4" xfId="5168"/>
    <cellStyle name="Comma 3 2 2 2 2 2 31 5" xfId="5169"/>
    <cellStyle name="Comma 3 2 2 2 2 2 31 6" xfId="5170"/>
    <cellStyle name="Comma 3 2 2 2 2 2 31 7" xfId="5171"/>
    <cellStyle name="Comma 3 2 2 2 2 2 31 8" xfId="5172"/>
    <cellStyle name="Comma 3 2 2 2 2 2 31 9" xfId="5173"/>
    <cellStyle name="Comma 3 2 2 2 2 2 32" xfId="5174"/>
    <cellStyle name="Comma 3 2 2 2 2 2 32 10" xfId="5175"/>
    <cellStyle name="Comma 3 2 2 2 2 2 32 11" xfId="5176"/>
    <cellStyle name="Comma 3 2 2 2 2 2 32 12" xfId="5177"/>
    <cellStyle name="Comma 3 2 2 2 2 2 32 13" xfId="5178"/>
    <cellStyle name="Comma 3 2 2 2 2 2 32 14" xfId="5179"/>
    <cellStyle name="Comma 3 2 2 2 2 2 32 15" xfId="5180"/>
    <cellStyle name="Comma 3 2 2 2 2 2 32 16" xfId="5181"/>
    <cellStyle name="Comma 3 2 2 2 2 2 32 17" xfId="5182"/>
    <cellStyle name="Comma 3 2 2 2 2 2 32 18" xfId="5183"/>
    <cellStyle name="Comma 3 2 2 2 2 2 32 19" xfId="5184"/>
    <cellStyle name="Comma 3 2 2 2 2 2 32 2" xfId="5185"/>
    <cellStyle name="Comma 3 2 2 2 2 2 32 20" xfId="5186"/>
    <cellStyle name="Comma 3 2 2 2 2 2 32 21" xfId="5187"/>
    <cellStyle name="Comma 3 2 2 2 2 2 32 22" xfId="5188"/>
    <cellStyle name="Comma 3 2 2 2 2 2 32 3" xfId="5189"/>
    <cellStyle name="Comma 3 2 2 2 2 2 32 4" xfId="5190"/>
    <cellStyle name="Comma 3 2 2 2 2 2 32 5" xfId="5191"/>
    <cellStyle name="Comma 3 2 2 2 2 2 32 6" xfId="5192"/>
    <cellStyle name="Comma 3 2 2 2 2 2 32 7" xfId="5193"/>
    <cellStyle name="Comma 3 2 2 2 2 2 32 8" xfId="5194"/>
    <cellStyle name="Comma 3 2 2 2 2 2 32 9" xfId="5195"/>
    <cellStyle name="Comma 3 2 2 2 2 2 33" xfId="5196"/>
    <cellStyle name="Comma 3 2 2 2 2 2 33 10" xfId="5197"/>
    <cellStyle name="Comma 3 2 2 2 2 2 33 11" xfId="5198"/>
    <cellStyle name="Comma 3 2 2 2 2 2 33 12" xfId="5199"/>
    <cellStyle name="Comma 3 2 2 2 2 2 33 13" xfId="5200"/>
    <cellStyle name="Comma 3 2 2 2 2 2 33 14" xfId="5201"/>
    <cellStyle name="Comma 3 2 2 2 2 2 33 15" xfId="5202"/>
    <cellStyle name="Comma 3 2 2 2 2 2 33 16" xfId="5203"/>
    <cellStyle name="Comma 3 2 2 2 2 2 33 17" xfId="5204"/>
    <cellStyle name="Comma 3 2 2 2 2 2 33 18" xfId="5205"/>
    <cellStyle name="Comma 3 2 2 2 2 2 33 19" xfId="5206"/>
    <cellStyle name="Comma 3 2 2 2 2 2 33 2" xfId="5207"/>
    <cellStyle name="Comma 3 2 2 2 2 2 33 20" xfId="5208"/>
    <cellStyle name="Comma 3 2 2 2 2 2 33 21" xfId="5209"/>
    <cellStyle name="Comma 3 2 2 2 2 2 33 22" xfId="5210"/>
    <cellStyle name="Comma 3 2 2 2 2 2 33 3" xfId="5211"/>
    <cellStyle name="Comma 3 2 2 2 2 2 33 4" xfId="5212"/>
    <cellStyle name="Comma 3 2 2 2 2 2 33 5" xfId="5213"/>
    <cellStyle name="Comma 3 2 2 2 2 2 33 6" xfId="5214"/>
    <cellStyle name="Comma 3 2 2 2 2 2 33 7" xfId="5215"/>
    <cellStyle name="Comma 3 2 2 2 2 2 33 8" xfId="5216"/>
    <cellStyle name="Comma 3 2 2 2 2 2 33 9" xfId="5217"/>
    <cellStyle name="Comma 3 2 2 2 2 2 34" xfId="5218"/>
    <cellStyle name="Comma 3 2 2 2 2 2 34 10" xfId="5219"/>
    <cellStyle name="Comma 3 2 2 2 2 2 34 11" xfId="5220"/>
    <cellStyle name="Comma 3 2 2 2 2 2 34 12" xfId="5221"/>
    <cellStyle name="Comma 3 2 2 2 2 2 34 13" xfId="5222"/>
    <cellStyle name="Comma 3 2 2 2 2 2 34 14" xfId="5223"/>
    <cellStyle name="Comma 3 2 2 2 2 2 34 15" xfId="5224"/>
    <cellStyle name="Comma 3 2 2 2 2 2 34 16" xfId="5225"/>
    <cellStyle name="Comma 3 2 2 2 2 2 34 17" xfId="5226"/>
    <cellStyle name="Comma 3 2 2 2 2 2 34 18" xfId="5227"/>
    <cellStyle name="Comma 3 2 2 2 2 2 34 19" xfId="5228"/>
    <cellStyle name="Comma 3 2 2 2 2 2 34 2" xfId="5229"/>
    <cellStyle name="Comma 3 2 2 2 2 2 34 20" xfId="5230"/>
    <cellStyle name="Comma 3 2 2 2 2 2 34 21" xfId="5231"/>
    <cellStyle name="Comma 3 2 2 2 2 2 34 22" xfId="5232"/>
    <cellStyle name="Comma 3 2 2 2 2 2 34 3" xfId="5233"/>
    <cellStyle name="Comma 3 2 2 2 2 2 34 4" xfId="5234"/>
    <cellStyle name="Comma 3 2 2 2 2 2 34 5" xfId="5235"/>
    <cellStyle name="Comma 3 2 2 2 2 2 34 6" xfId="5236"/>
    <cellStyle name="Comma 3 2 2 2 2 2 34 7" xfId="5237"/>
    <cellStyle name="Comma 3 2 2 2 2 2 34 8" xfId="5238"/>
    <cellStyle name="Comma 3 2 2 2 2 2 34 9" xfId="5239"/>
    <cellStyle name="Comma 3 2 2 2 2 2 35" xfId="5240"/>
    <cellStyle name="Comma 3 2 2 2 2 2 35 10" xfId="5241"/>
    <cellStyle name="Comma 3 2 2 2 2 2 35 11" xfId="5242"/>
    <cellStyle name="Comma 3 2 2 2 2 2 35 12" xfId="5243"/>
    <cellStyle name="Comma 3 2 2 2 2 2 35 13" xfId="5244"/>
    <cellStyle name="Comma 3 2 2 2 2 2 35 14" xfId="5245"/>
    <cellStyle name="Comma 3 2 2 2 2 2 35 15" xfId="5246"/>
    <cellStyle name="Comma 3 2 2 2 2 2 35 16" xfId="5247"/>
    <cellStyle name="Comma 3 2 2 2 2 2 35 17" xfId="5248"/>
    <cellStyle name="Comma 3 2 2 2 2 2 35 18" xfId="5249"/>
    <cellStyle name="Comma 3 2 2 2 2 2 35 19" xfId="5250"/>
    <cellStyle name="Comma 3 2 2 2 2 2 35 2" xfId="5251"/>
    <cellStyle name="Comma 3 2 2 2 2 2 35 20" xfId="5252"/>
    <cellStyle name="Comma 3 2 2 2 2 2 35 21" xfId="5253"/>
    <cellStyle name="Comma 3 2 2 2 2 2 35 22" xfId="5254"/>
    <cellStyle name="Comma 3 2 2 2 2 2 35 3" xfId="5255"/>
    <cellStyle name="Comma 3 2 2 2 2 2 35 4" xfId="5256"/>
    <cellStyle name="Comma 3 2 2 2 2 2 35 5" xfId="5257"/>
    <cellStyle name="Comma 3 2 2 2 2 2 35 6" xfId="5258"/>
    <cellStyle name="Comma 3 2 2 2 2 2 35 7" xfId="5259"/>
    <cellStyle name="Comma 3 2 2 2 2 2 35 8" xfId="5260"/>
    <cellStyle name="Comma 3 2 2 2 2 2 35 9" xfId="5261"/>
    <cellStyle name="Comma 3 2 2 2 2 2 36" xfId="5262"/>
    <cellStyle name="Comma 3 2 2 2 2 2 36 10" xfId="5263"/>
    <cellStyle name="Comma 3 2 2 2 2 2 36 11" xfId="5264"/>
    <cellStyle name="Comma 3 2 2 2 2 2 36 12" xfId="5265"/>
    <cellStyle name="Comma 3 2 2 2 2 2 36 13" xfId="5266"/>
    <cellStyle name="Comma 3 2 2 2 2 2 36 14" xfId="5267"/>
    <cellStyle name="Comma 3 2 2 2 2 2 36 15" xfId="5268"/>
    <cellStyle name="Comma 3 2 2 2 2 2 36 16" xfId="5269"/>
    <cellStyle name="Comma 3 2 2 2 2 2 36 17" xfId="5270"/>
    <cellStyle name="Comma 3 2 2 2 2 2 36 18" xfId="5271"/>
    <cellStyle name="Comma 3 2 2 2 2 2 36 19" xfId="5272"/>
    <cellStyle name="Comma 3 2 2 2 2 2 36 2" xfId="5273"/>
    <cellStyle name="Comma 3 2 2 2 2 2 36 20" xfId="5274"/>
    <cellStyle name="Comma 3 2 2 2 2 2 36 21" xfId="5275"/>
    <cellStyle name="Comma 3 2 2 2 2 2 36 22" xfId="5276"/>
    <cellStyle name="Comma 3 2 2 2 2 2 36 3" xfId="5277"/>
    <cellStyle name="Comma 3 2 2 2 2 2 36 4" xfId="5278"/>
    <cellStyle name="Comma 3 2 2 2 2 2 36 5" xfId="5279"/>
    <cellStyle name="Comma 3 2 2 2 2 2 36 6" xfId="5280"/>
    <cellStyle name="Comma 3 2 2 2 2 2 36 7" xfId="5281"/>
    <cellStyle name="Comma 3 2 2 2 2 2 36 8" xfId="5282"/>
    <cellStyle name="Comma 3 2 2 2 2 2 36 9" xfId="5283"/>
    <cellStyle name="Comma 3 2 2 2 2 2 37" xfId="5284"/>
    <cellStyle name="Comma 3 2 2 2 2 2 37 10" xfId="5285"/>
    <cellStyle name="Comma 3 2 2 2 2 2 37 11" xfId="5286"/>
    <cellStyle name="Comma 3 2 2 2 2 2 37 12" xfId="5287"/>
    <cellStyle name="Comma 3 2 2 2 2 2 37 13" xfId="5288"/>
    <cellStyle name="Comma 3 2 2 2 2 2 37 14" xfId="5289"/>
    <cellStyle name="Comma 3 2 2 2 2 2 37 15" xfId="5290"/>
    <cellStyle name="Comma 3 2 2 2 2 2 37 16" xfId="5291"/>
    <cellStyle name="Comma 3 2 2 2 2 2 37 17" xfId="5292"/>
    <cellStyle name="Comma 3 2 2 2 2 2 37 18" xfId="5293"/>
    <cellStyle name="Comma 3 2 2 2 2 2 37 19" xfId="5294"/>
    <cellStyle name="Comma 3 2 2 2 2 2 37 2" xfId="5295"/>
    <cellStyle name="Comma 3 2 2 2 2 2 37 20" xfId="5296"/>
    <cellStyle name="Comma 3 2 2 2 2 2 37 21" xfId="5297"/>
    <cellStyle name="Comma 3 2 2 2 2 2 37 22" xfId="5298"/>
    <cellStyle name="Comma 3 2 2 2 2 2 37 3" xfId="5299"/>
    <cellStyle name="Comma 3 2 2 2 2 2 37 4" xfId="5300"/>
    <cellStyle name="Comma 3 2 2 2 2 2 37 5" xfId="5301"/>
    <cellStyle name="Comma 3 2 2 2 2 2 37 6" xfId="5302"/>
    <cellStyle name="Comma 3 2 2 2 2 2 37 7" xfId="5303"/>
    <cellStyle name="Comma 3 2 2 2 2 2 37 8" xfId="5304"/>
    <cellStyle name="Comma 3 2 2 2 2 2 37 9" xfId="5305"/>
    <cellStyle name="Comma 3 2 2 2 2 2 38" xfId="5306"/>
    <cellStyle name="Comma 3 2 2 2 2 2 38 10" xfId="5307"/>
    <cellStyle name="Comma 3 2 2 2 2 2 38 11" xfId="5308"/>
    <cellStyle name="Comma 3 2 2 2 2 2 38 12" xfId="5309"/>
    <cellStyle name="Comma 3 2 2 2 2 2 38 13" xfId="5310"/>
    <cellStyle name="Comma 3 2 2 2 2 2 38 14" xfId="5311"/>
    <cellStyle name="Comma 3 2 2 2 2 2 38 15" xfId="5312"/>
    <cellStyle name="Comma 3 2 2 2 2 2 38 16" xfId="5313"/>
    <cellStyle name="Comma 3 2 2 2 2 2 38 17" xfId="5314"/>
    <cellStyle name="Comma 3 2 2 2 2 2 38 18" xfId="5315"/>
    <cellStyle name="Comma 3 2 2 2 2 2 38 19" xfId="5316"/>
    <cellStyle name="Comma 3 2 2 2 2 2 38 2" xfId="5317"/>
    <cellStyle name="Comma 3 2 2 2 2 2 38 20" xfId="5318"/>
    <cellStyle name="Comma 3 2 2 2 2 2 38 21" xfId="5319"/>
    <cellStyle name="Comma 3 2 2 2 2 2 38 22" xfId="5320"/>
    <cellStyle name="Comma 3 2 2 2 2 2 38 3" xfId="5321"/>
    <cellStyle name="Comma 3 2 2 2 2 2 38 4" xfId="5322"/>
    <cellStyle name="Comma 3 2 2 2 2 2 38 5" xfId="5323"/>
    <cellStyle name="Comma 3 2 2 2 2 2 38 6" xfId="5324"/>
    <cellStyle name="Comma 3 2 2 2 2 2 38 7" xfId="5325"/>
    <cellStyle name="Comma 3 2 2 2 2 2 38 8" xfId="5326"/>
    <cellStyle name="Comma 3 2 2 2 2 2 38 9" xfId="5327"/>
    <cellStyle name="Comma 3 2 2 2 2 2 39" xfId="5328"/>
    <cellStyle name="Comma 3 2 2 2 2 2 39 10" xfId="5329"/>
    <cellStyle name="Comma 3 2 2 2 2 2 39 11" xfId="5330"/>
    <cellStyle name="Comma 3 2 2 2 2 2 39 12" xfId="5331"/>
    <cellStyle name="Comma 3 2 2 2 2 2 39 13" xfId="5332"/>
    <cellStyle name="Comma 3 2 2 2 2 2 39 14" xfId="5333"/>
    <cellStyle name="Comma 3 2 2 2 2 2 39 15" xfId="5334"/>
    <cellStyle name="Comma 3 2 2 2 2 2 39 16" xfId="5335"/>
    <cellStyle name="Comma 3 2 2 2 2 2 39 17" xfId="5336"/>
    <cellStyle name="Comma 3 2 2 2 2 2 39 18" xfId="5337"/>
    <cellStyle name="Comma 3 2 2 2 2 2 39 19" xfId="5338"/>
    <cellStyle name="Comma 3 2 2 2 2 2 39 2" xfId="5339"/>
    <cellStyle name="Comma 3 2 2 2 2 2 39 20" xfId="5340"/>
    <cellStyle name="Comma 3 2 2 2 2 2 39 21" xfId="5341"/>
    <cellStyle name="Comma 3 2 2 2 2 2 39 22" xfId="5342"/>
    <cellStyle name="Comma 3 2 2 2 2 2 39 3" xfId="5343"/>
    <cellStyle name="Comma 3 2 2 2 2 2 39 4" xfId="5344"/>
    <cellStyle name="Comma 3 2 2 2 2 2 39 5" xfId="5345"/>
    <cellStyle name="Comma 3 2 2 2 2 2 39 6" xfId="5346"/>
    <cellStyle name="Comma 3 2 2 2 2 2 39 7" xfId="5347"/>
    <cellStyle name="Comma 3 2 2 2 2 2 39 8" xfId="5348"/>
    <cellStyle name="Comma 3 2 2 2 2 2 39 9" xfId="5349"/>
    <cellStyle name="Comma 3 2 2 2 2 2 4" xfId="5350"/>
    <cellStyle name="Comma 3 2 2 2 2 2 4 10" xfId="5351"/>
    <cellStyle name="Comma 3 2 2 2 2 2 4 11" xfId="5352"/>
    <cellStyle name="Comma 3 2 2 2 2 2 4 12" xfId="5353"/>
    <cellStyle name="Comma 3 2 2 2 2 2 4 13" xfId="5354"/>
    <cellStyle name="Comma 3 2 2 2 2 2 4 14" xfId="5355"/>
    <cellStyle name="Comma 3 2 2 2 2 2 4 15" xfId="5356"/>
    <cellStyle name="Comma 3 2 2 2 2 2 4 16" xfId="5357"/>
    <cellStyle name="Comma 3 2 2 2 2 2 4 17" xfId="5358"/>
    <cellStyle name="Comma 3 2 2 2 2 2 4 18" xfId="5359"/>
    <cellStyle name="Comma 3 2 2 2 2 2 4 19" xfId="5360"/>
    <cellStyle name="Comma 3 2 2 2 2 2 4 2" xfId="5361"/>
    <cellStyle name="Comma 3 2 2 2 2 2 4 20" xfId="5362"/>
    <cellStyle name="Comma 3 2 2 2 2 2 4 21" xfId="5363"/>
    <cellStyle name="Comma 3 2 2 2 2 2 4 22" xfId="5364"/>
    <cellStyle name="Comma 3 2 2 2 2 2 4 3" xfId="5365"/>
    <cellStyle name="Comma 3 2 2 2 2 2 4 4" xfId="5366"/>
    <cellStyle name="Comma 3 2 2 2 2 2 4 5" xfId="5367"/>
    <cellStyle name="Comma 3 2 2 2 2 2 4 6" xfId="5368"/>
    <cellStyle name="Comma 3 2 2 2 2 2 4 7" xfId="5369"/>
    <cellStyle name="Comma 3 2 2 2 2 2 4 8" xfId="5370"/>
    <cellStyle name="Comma 3 2 2 2 2 2 4 9" xfId="5371"/>
    <cellStyle name="Comma 3 2 2 2 2 2 40" xfId="5372"/>
    <cellStyle name="Comma 3 2 2 2 2 2 40 10" xfId="5373"/>
    <cellStyle name="Comma 3 2 2 2 2 2 40 11" xfId="5374"/>
    <cellStyle name="Comma 3 2 2 2 2 2 40 12" xfId="5375"/>
    <cellStyle name="Comma 3 2 2 2 2 2 40 13" xfId="5376"/>
    <cellStyle name="Comma 3 2 2 2 2 2 40 14" xfId="5377"/>
    <cellStyle name="Comma 3 2 2 2 2 2 40 15" xfId="5378"/>
    <cellStyle name="Comma 3 2 2 2 2 2 40 16" xfId="5379"/>
    <cellStyle name="Comma 3 2 2 2 2 2 40 17" xfId="5380"/>
    <cellStyle name="Comma 3 2 2 2 2 2 40 18" xfId="5381"/>
    <cellStyle name="Comma 3 2 2 2 2 2 40 19" xfId="5382"/>
    <cellStyle name="Comma 3 2 2 2 2 2 40 2" xfId="5383"/>
    <cellStyle name="Comma 3 2 2 2 2 2 40 20" xfId="5384"/>
    <cellStyle name="Comma 3 2 2 2 2 2 40 21" xfId="5385"/>
    <cellStyle name="Comma 3 2 2 2 2 2 40 22" xfId="5386"/>
    <cellStyle name="Comma 3 2 2 2 2 2 40 3" xfId="5387"/>
    <cellStyle name="Comma 3 2 2 2 2 2 40 4" xfId="5388"/>
    <cellStyle name="Comma 3 2 2 2 2 2 40 5" xfId="5389"/>
    <cellStyle name="Comma 3 2 2 2 2 2 40 6" xfId="5390"/>
    <cellStyle name="Comma 3 2 2 2 2 2 40 7" xfId="5391"/>
    <cellStyle name="Comma 3 2 2 2 2 2 40 8" xfId="5392"/>
    <cellStyle name="Comma 3 2 2 2 2 2 40 9" xfId="5393"/>
    <cellStyle name="Comma 3 2 2 2 2 2 41" xfId="5394"/>
    <cellStyle name="Comma 3 2 2 2 2 2 41 10" xfId="5395"/>
    <cellStyle name="Comma 3 2 2 2 2 2 41 11" xfId="5396"/>
    <cellStyle name="Comma 3 2 2 2 2 2 41 12" xfId="5397"/>
    <cellStyle name="Comma 3 2 2 2 2 2 41 13" xfId="5398"/>
    <cellStyle name="Comma 3 2 2 2 2 2 41 14" xfId="5399"/>
    <cellStyle name="Comma 3 2 2 2 2 2 41 15" xfId="5400"/>
    <cellStyle name="Comma 3 2 2 2 2 2 41 16" xfId="5401"/>
    <cellStyle name="Comma 3 2 2 2 2 2 41 17" xfId="5402"/>
    <cellStyle name="Comma 3 2 2 2 2 2 41 18" xfId="5403"/>
    <cellStyle name="Comma 3 2 2 2 2 2 41 19" xfId="5404"/>
    <cellStyle name="Comma 3 2 2 2 2 2 41 2" xfId="5405"/>
    <cellStyle name="Comma 3 2 2 2 2 2 41 20" xfId="5406"/>
    <cellStyle name="Comma 3 2 2 2 2 2 41 21" xfId="5407"/>
    <cellStyle name="Comma 3 2 2 2 2 2 41 22" xfId="5408"/>
    <cellStyle name="Comma 3 2 2 2 2 2 41 3" xfId="5409"/>
    <cellStyle name="Comma 3 2 2 2 2 2 41 4" xfId="5410"/>
    <cellStyle name="Comma 3 2 2 2 2 2 41 5" xfId="5411"/>
    <cellStyle name="Comma 3 2 2 2 2 2 41 6" xfId="5412"/>
    <cellStyle name="Comma 3 2 2 2 2 2 41 7" xfId="5413"/>
    <cellStyle name="Comma 3 2 2 2 2 2 41 8" xfId="5414"/>
    <cellStyle name="Comma 3 2 2 2 2 2 41 9" xfId="5415"/>
    <cellStyle name="Comma 3 2 2 2 2 2 42" xfId="5416"/>
    <cellStyle name="Comma 3 2 2 2 2 2 42 10" xfId="5417"/>
    <cellStyle name="Comma 3 2 2 2 2 2 42 11" xfId="5418"/>
    <cellStyle name="Comma 3 2 2 2 2 2 42 12" xfId="5419"/>
    <cellStyle name="Comma 3 2 2 2 2 2 42 13" xfId="5420"/>
    <cellStyle name="Comma 3 2 2 2 2 2 42 14" xfId="5421"/>
    <cellStyle name="Comma 3 2 2 2 2 2 42 15" xfId="5422"/>
    <cellStyle name="Comma 3 2 2 2 2 2 42 16" xfId="5423"/>
    <cellStyle name="Comma 3 2 2 2 2 2 42 17" xfId="5424"/>
    <cellStyle name="Comma 3 2 2 2 2 2 42 18" xfId="5425"/>
    <cellStyle name="Comma 3 2 2 2 2 2 42 19" xfId="5426"/>
    <cellStyle name="Comma 3 2 2 2 2 2 42 2" xfId="5427"/>
    <cellStyle name="Comma 3 2 2 2 2 2 42 20" xfId="5428"/>
    <cellStyle name="Comma 3 2 2 2 2 2 42 21" xfId="5429"/>
    <cellStyle name="Comma 3 2 2 2 2 2 42 22" xfId="5430"/>
    <cellStyle name="Comma 3 2 2 2 2 2 42 3" xfId="5431"/>
    <cellStyle name="Comma 3 2 2 2 2 2 42 4" xfId="5432"/>
    <cellStyle name="Comma 3 2 2 2 2 2 42 5" xfId="5433"/>
    <cellStyle name="Comma 3 2 2 2 2 2 42 6" xfId="5434"/>
    <cellStyle name="Comma 3 2 2 2 2 2 42 7" xfId="5435"/>
    <cellStyle name="Comma 3 2 2 2 2 2 42 8" xfId="5436"/>
    <cellStyle name="Comma 3 2 2 2 2 2 42 9" xfId="5437"/>
    <cellStyle name="Comma 3 2 2 2 2 2 43" xfId="5438"/>
    <cellStyle name="Comma 3 2 2 2 2 2 43 10" xfId="5439"/>
    <cellStyle name="Comma 3 2 2 2 2 2 43 11" xfId="5440"/>
    <cellStyle name="Comma 3 2 2 2 2 2 43 12" xfId="5441"/>
    <cellStyle name="Comma 3 2 2 2 2 2 43 13" xfId="5442"/>
    <cellStyle name="Comma 3 2 2 2 2 2 43 14" xfId="5443"/>
    <cellStyle name="Comma 3 2 2 2 2 2 43 15" xfId="5444"/>
    <cellStyle name="Comma 3 2 2 2 2 2 43 16" xfId="5445"/>
    <cellStyle name="Comma 3 2 2 2 2 2 43 17" xfId="5446"/>
    <cellStyle name="Comma 3 2 2 2 2 2 43 18" xfId="5447"/>
    <cellStyle name="Comma 3 2 2 2 2 2 43 19" xfId="5448"/>
    <cellStyle name="Comma 3 2 2 2 2 2 43 2" xfId="5449"/>
    <cellStyle name="Comma 3 2 2 2 2 2 43 20" xfId="5450"/>
    <cellStyle name="Comma 3 2 2 2 2 2 43 21" xfId="5451"/>
    <cellStyle name="Comma 3 2 2 2 2 2 43 22" xfId="5452"/>
    <cellStyle name="Comma 3 2 2 2 2 2 43 3" xfId="5453"/>
    <cellStyle name="Comma 3 2 2 2 2 2 43 4" xfId="5454"/>
    <cellStyle name="Comma 3 2 2 2 2 2 43 5" xfId="5455"/>
    <cellStyle name="Comma 3 2 2 2 2 2 43 6" xfId="5456"/>
    <cellStyle name="Comma 3 2 2 2 2 2 43 7" xfId="5457"/>
    <cellStyle name="Comma 3 2 2 2 2 2 43 8" xfId="5458"/>
    <cellStyle name="Comma 3 2 2 2 2 2 43 9" xfId="5459"/>
    <cellStyle name="Comma 3 2 2 2 2 2 44" xfId="5460"/>
    <cellStyle name="Comma 3 2 2 2 2 2 44 10" xfId="5461"/>
    <cellStyle name="Comma 3 2 2 2 2 2 44 11" xfId="5462"/>
    <cellStyle name="Comma 3 2 2 2 2 2 44 12" xfId="5463"/>
    <cellStyle name="Comma 3 2 2 2 2 2 44 13" xfId="5464"/>
    <cellStyle name="Comma 3 2 2 2 2 2 44 14" xfId="5465"/>
    <cellStyle name="Comma 3 2 2 2 2 2 44 15" xfId="5466"/>
    <cellStyle name="Comma 3 2 2 2 2 2 44 16" xfId="5467"/>
    <cellStyle name="Comma 3 2 2 2 2 2 44 17" xfId="5468"/>
    <cellStyle name="Comma 3 2 2 2 2 2 44 18" xfId="5469"/>
    <cellStyle name="Comma 3 2 2 2 2 2 44 19" xfId="5470"/>
    <cellStyle name="Comma 3 2 2 2 2 2 44 2" xfId="5471"/>
    <cellStyle name="Comma 3 2 2 2 2 2 44 20" xfId="5472"/>
    <cellStyle name="Comma 3 2 2 2 2 2 44 21" xfId="5473"/>
    <cellStyle name="Comma 3 2 2 2 2 2 44 22" xfId="5474"/>
    <cellStyle name="Comma 3 2 2 2 2 2 44 3" xfId="5475"/>
    <cellStyle name="Comma 3 2 2 2 2 2 44 4" xfId="5476"/>
    <cellStyle name="Comma 3 2 2 2 2 2 44 5" xfId="5477"/>
    <cellStyle name="Comma 3 2 2 2 2 2 44 6" xfId="5478"/>
    <cellStyle name="Comma 3 2 2 2 2 2 44 7" xfId="5479"/>
    <cellStyle name="Comma 3 2 2 2 2 2 44 8" xfId="5480"/>
    <cellStyle name="Comma 3 2 2 2 2 2 44 9" xfId="5481"/>
    <cellStyle name="Comma 3 2 2 2 2 2 45" xfId="5482"/>
    <cellStyle name="Comma 3 2 2 2 2 2 45 10" xfId="5483"/>
    <cellStyle name="Comma 3 2 2 2 2 2 45 11" xfId="5484"/>
    <cellStyle name="Comma 3 2 2 2 2 2 45 12" xfId="5485"/>
    <cellStyle name="Comma 3 2 2 2 2 2 45 13" xfId="5486"/>
    <cellStyle name="Comma 3 2 2 2 2 2 45 14" xfId="5487"/>
    <cellStyle name="Comma 3 2 2 2 2 2 45 15" xfId="5488"/>
    <cellStyle name="Comma 3 2 2 2 2 2 45 16" xfId="5489"/>
    <cellStyle name="Comma 3 2 2 2 2 2 45 17" xfId="5490"/>
    <cellStyle name="Comma 3 2 2 2 2 2 45 18" xfId="5491"/>
    <cellStyle name="Comma 3 2 2 2 2 2 45 19" xfId="5492"/>
    <cellStyle name="Comma 3 2 2 2 2 2 45 2" xfId="5493"/>
    <cellStyle name="Comma 3 2 2 2 2 2 45 20" xfId="5494"/>
    <cellStyle name="Comma 3 2 2 2 2 2 45 21" xfId="5495"/>
    <cellStyle name="Comma 3 2 2 2 2 2 45 22" xfId="5496"/>
    <cellStyle name="Comma 3 2 2 2 2 2 45 3" xfId="5497"/>
    <cellStyle name="Comma 3 2 2 2 2 2 45 4" xfId="5498"/>
    <cellStyle name="Comma 3 2 2 2 2 2 45 5" xfId="5499"/>
    <cellStyle name="Comma 3 2 2 2 2 2 45 6" xfId="5500"/>
    <cellStyle name="Comma 3 2 2 2 2 2 45 7" xfId="5501"/>
    <cellStyle name="Comma 3 2 2 2 2 2 45 8" xfId="5502"/>
    <cellStyle name="Comma 3 2 2 2 2 2 45 9" xfId="5503"/>
    <cellStyle name="Comma 3 2 2 2 2 2 46" xfId="5504"/>
    <cellStyle name="Comma 3 2 2 2 2 2 46 10" xfId="5505"/>
    <cellStyle name="Comma 3 2 2 2 2 2 46 11" xfId="5506"/>
    <cellStyle name="Comma 3 2 2 2 2 2 46 12" xfId="5507"/>
    <cellStyle name="Comma 3 2 2 2 2 2 46 13" xfId="5508"/>
    <cellStyle name="Comma 3 2 2 2 2 2 46 14" xfId="5509"/>
    <cellStyle name="Comma 3 2 2 2 2 2 46 15" xfId="5510"/>
    <cellStyle name="Comma 3 2 2 2 2 2 46 16" xfId="5511"/>
    <cellStyle name="Comma 3 2 2 2 2 2 46 17" xfId="5512"/>
    <cellStyle name="Comma 3 2 2 2 2 2 46 18" xfId="5513"/>
    <cellStyle name="Comma 3 2 2 2 2 2 46 19" xfId="5514"/>
    <cellStyle name="Comma 3 2 2 2 2 2 46 2" xfId="5515"/>
    <cellStyle name="Comma 3 2 2 2 2 2 46 20" xfId="5516"/>
    <cellStyle name="Comma 3 2 2 2 2 2 46 21" xfId="5517"/>
    <cellStyle name="Comma 3 2 2 2 2 2 46 22" xfId="5518"/>
    <cellStyle name="Comma 3 2 2 2 2 2 46 3" xfId="5519"/>
    <cellStyle name="Comma 3 2 2 2 2 2 46 4" xfId="5520"/>
    <cellStyle name="Comma 3 2 2 2 2 2 46 5" xfId="5521"/>
    <cellStyle name="Comma 3 2 2 2 2 2 46 6" xfId="5522"/>
    <cellStyle name="Comma 3 2 2 2 2 2 46 7" xfId="5523"/>
    <cellStyle name="Comma 3 2 2 2 2 2 46 8" xfId="5524"/>
    <cellStyle name="Comma 3 2 2 2 2 2 46 9" xfId="5525"/>
    <cellStyle name="Comma 3 2 2 2 2 2 47" xfId="5526"/>
    <cellStyle name="Comma 3 2 2 2 2 2 47 10" xfId="5527"/>
    <cellStyle name="Comma 3 2 2 2 2 2 47 11" xfId="5528"/>
    <cellStyle name="Comma 3 2 2 2 2 2 47 12" xfId="5529"/>
    <cellStyle name="Comma 3 2 2 2 2 2 47 13" xfId="5530"/>
    <cellStyle name="Comma 3 2 2 2 2 2 47 14" xfId="5531"/>
    <cellStyle name="Comma 3 2 2 2 2 2 47 15" xfId="5532"/>
    <cellStyle name="Comma 3 2 2 2 2 2 47 16" xfId="5533"/>
    <cellStyle name="Comma 3 2 2 2 2 2 47 17" xfId="5534"/>
    <cellStyle name="Comma 3 2 2 2 2 2 47 18" xfId="5535"/>
    <cellStyle name="Comma 3 2 2 2 2 2 47 19" xfId="5536"/>
    <cellStyle name="Comma 3 2 2 2 2 2 47 2" xfId="5537"/>
    <cellStyle name="Comma 3 2 2 2 2 2 47 20" xfId="5538"/>
    <cellStyle name="Comma 3 2 2 2 2 2 47 21" xfId="5539"/>
    <cellStyle name="Comma 3 2 2 2 2 2 47 22" xfId="5540"/>
    <cellStyle name="Comma 3 2 2 2 2 2 47 3" xfId="5541"/>
    <cellStyle name="Comma 3 2 2 2 2 2 47 4" xfId="5542"/>
    <cellStyle name="Comma 3 2 2 2 2 2 47 5" xfId="5543"/>
    <cellStyle name="Comma 3 2 2 2 2 2 47 6" xfId="5544"/>
    <cellStyle name="Comma 3 2 2 2 2 2 47 7" xfId="5545"/>
    <cellStyle name="Comma 3 2 2 2 2 2 47 8" xfId="5546"/>
    <cellStyle name="Comma 3 2 2 2 2 2 47 9" xfId="5547"/>
    <cellStyle name="Comma 3 2 2 2 2 2 48" xfId="5548"/>
    <cellStyle name="Comma 3 2 2 2 2 2 48 10" xfId="5549"/>
    <cellStyle name="Comma 3 2 2 2 2 2 48 11" xfId="5550"/>
    <cellStyle name="Comma 3 2 2 2 2 2 48 12" xfId="5551"/>
    <cellStyle name="Comma 3 2 2 2 2 2 48 13" xfId="5552"/>
    <cellStyle name="Comma 3 2 2 2 2 2 48 14" xfId="5553"/>
    <cellStyle name="Comma 3 2 2 2 2 2 48 15" xfId="5554"/>
    <cellStyle name="Comma 3 2 2 2 2 2 48 16" xfId="5555"/>
    <cellStyle name="Comma 3 2 2 2 2 2 48 17" xfId="5556"/>
    <cellStyle name="Comma 3 2 2 2 2 2 48 18" xfId="5557"/>
    <cellStyle name="Comma 3 2 2 2 2 2 48 19" xfId="5558"/>
    <cellStyle name="Comma 3 2 2 2 2 2 48 2" xfId="5559"/>
    <cellStyle name="Comma 3 2 2 2 2 2 48 20" xfId="5560"/>
    <cellStyle name="Comma 3 2 2 2 2 2 48 21" xfId="5561"/>
    <cellStyle name="Comma 3 2 2 2 2 2 48 22" xfId="5562"/>
    <cellStyle name="Comma 3 2 2 2 2 2 48 3" xfId="5563"/>
    <cellStyle name="Comma 3 2 2 2 2 2 48 4" xfId="5564"/>
    <cellStyle name="Comma 3 2 2 2 2 2 48 5" xfId="5565"/>
    <cellStyle name="Comma 3 2 2 2 2 2 48 6" xfId="5566"/>
    <cellStyle name="Comma 3 2 2 2 2 2 48 7" xfId="5567"/>
    <cellStyle name="Comma 3 2 2 2 2 2 48 8" xfId="5568"/>
    <cellStyle name="Comma 3 2 2 2 2 2 48 9" xfId="5569"/>
    <cellStyle name="Comma 3 2 2 2 2 2 49" xfId="5570"/>
    <cellStyle name="Comma 3 2 2 2 2 2 49 10" xfId="5571"/>
    <cellStyle name="Comma 3 2 2 2 2 2 49 11" xfId="5572"/>
    <cellStyle name="Comma 3 2 2 2 2 2 49 12" xfId="5573"/>
    <cellStyle name="Comma 3 2 2 2 2 2 49 13" xfId="5574"/>
    <cellStyle name="Comma 3 2 2 2 2 2 49 14" xfId="5575"/>
    <cellStyle name="Comma 3 2 2 2 2 2 49 15" xfId="5576"/>
    <cellStyle name="Comma 3 2 2 2 2 2 49 16" xfId="5577"/>
    <cellStyle name="Comma 3 2 2 2 2 2 49 17" xfId="5578"/>
    <cellStyle name="Comma 3 2 2 2 2 2 49 18" xfId="5579"/>
    <cellStyle name="Comma 3 2 2 2 2 2 49 19" xfId="5580"/>
    <cellStyle name="Comma 3 2 2 2 2 2 49 2" xfId="5581"/>
    <cellStyle name="Comma 3 2 2 2 2 2 49 20" xfId="5582"/>
    <cellStyle name="Comma 3 2 2 2 2 2 49 21" xfId="5583"/>
    <cellStyle name="Comma 3 2 2 2 2 2 49 22" xfId="5584"/>
    <cellStyle name="Comma 3 2 2 2 2 2 49 3" xfId="5585"/>
    <cellStyle name="Comma 3 2 2 2 2 2 49 4" xfId="5586"/>
    <cellStyle name="Comma 3 2 2 2 2 2 49 5" xfId="5587"/>
    <cellStyle name="Comma 3 2 2 2 2 2 49 6" xfId="5588"/>
    <cellStyle name="Comma 3 2 2 2 2 2 49 7" xfId="5589"/>
    <cellStyle name="Comma 3 2 2 2 2 2 49 8" xfId="5590"/>
    <cellStyle name="Comma 3 2 2 2 2 2 49 9" xfId="5591"/>
    <cellStyle name="Comma 3 2 2 2 2 2 5" xfId="5592"/>
    <cellStyle name="Comma 3 2 2 2 2 2 5 10" xfId="5593"/>
    <cellStyle name="Comma 3 2 2 2 2 2 5 11" xfId="5594"/>
    <cellStyle name="Comma 3 2 2 2 2 2 5 12" xfId="5595"/>
    <cellStyle name="Comma 3 2 2 2 2 2 5 13" xfId="5596"/>
    <cellStyle name="Comma 3 2 2 2 2 2 5 14" xfId="5597"/>
    <cellStyle name="Comma 3 2 2 2 2 2 5 15" xfId="5598"/>
    <cellStyle name="Comma 3 2 2 2 2 2 5 16" xfId="5599"/>
    <cellStyle name="Comma 3 2 2 2 2 2 5 17" xfId="5600"/>
    <cellStyle name="Comma 3 2 2 2 2 2 5 18" xfId="5601"/>
    <cellStyle name="Comma 3 2 2 2 2 2 5 19" xfId="5602"/>
    <cellStyle name="Comma 3 2 2 2 2 2 5 2" xfId="5603"/>
    <cellStyle name="Comma 3 2 2 2 2 2 5 20" xfId="5604"/>
    <cellStyle name="Comma 3 2 2 2 2 2 5 21" xfId="5605"/>
    <cellStyle name="Comma 3 2 2 2 2 2 5 22" xfId="5606"/>
    <cellStyle name="Comma 3 2 2 2 2 2 5 3" xfId="5607"/>
    <cellStyle name="Comma 3 2 2 2 2 2 5 4" xfId="5608"/>
    <cellStyle name="Comma 3 2 2 2 2 2 5 5" xfId="5609"/>
    <cellStyle name="Comma 3 2 2 2 2 2 5 6" xfId="5610"/>
    <cellStyle name="Comma 3 2 2 2 2 2 5 7" xfId="5611"/>
    <cellStyle name="Comma 3 2 2 2 2 2 5 8" xfId="5612"/>
    <cellStyle name="Comma 3 2 2 2 2 2 5 9" xfId="5613"/>
    <cellStyle name="Comma 3 2 2 2 2 2 50" xfId="5614"/>
    <cellStyle name="Comma 3 2 2 2 2 2 50 10" xfId="5615"/>
    <cellStyle name="Comma 3 2 2 2 2 2 50 11" xfId="5616"/>
    <cellStyle name="Comma 3 2 2 2 2 2 50 12" xfId="5617"/>
    <cellStyle name="Comma 3 2 2 2 2 2 50 13" xfId="5618"/>
    <cellStyle name="Comma 3 2 2 2 2 2 50 14" xfId="5619"/>
    <cellStyle name="Comma 3 2 2 2 2 2 50 15" xfId="5620"/>
    <cellStyle name="Comma 3 2 2 2 2 2 50 16" xfId="5621"/>
    <cellStyle name="Comma 3 2 2 2 2 2 50 17" xfId="5622"/>
    <cellStyle name="Comma 3 2 2 2 2 2 50 18" xfId="5623"/>
    <cellStyle name="Comma 3 2 2 2 2 2 50 19" xfId="5624"/>
    <cellStyle name="Comma 3 2 2 2 2 2 50 2" xfId="5625"/>
    <cellStyle name="Comma 3 2 2 2 2 2 50 20" xfId="5626"/>
    <cellStyle name="Comma 3 2 2 2 2 2 50 21" xfId="5627"/>
    <cellStyle name="Comma 3 2 2 2 2 2 50 22" xfId="5628"/>
    <cellStyle name="Comma 3 2 2 2 2 2 50 3" xfId="5629"/>
    <cellStyle name="Comma 3 2 2 2 2 2 50 4" xfId="5630"/>
    <cellStyle name="Comma 3 2 2 2 2 2 50 5" xfId="5631"/>
    <cellStyle name="Comma 3 2 2 2 2 2 50 6" xfId="5632"/>
    <cellStyle name="Comma 3 2 2 2 2 2 50 7" xfId="5633"/>
    <cellStyle name="Comma 3 2 2 2 2 2 50 8" xfId="5634"/>
    <cellStyle name="Comma 3 2 2 2 2 2 50 9" xfId="5635"/>
    <cellStyle name="Comma 3 2 2 2 2 2 51" xfId="5636"/>
    <cellStyle name="Comma 3 2 2 2 2 2 51 2" xfId="5637"/>
    <cellStyle name="Comma 3 2 2 2 2 2 51 2 10" xfId="5638"/>
    <cellStyle name="Comma 3 2 2 2 2 2 51 2 11" xfId="5639"/>
    <cellStyle name="Comma 3 2 2 2 2 2 51 2 12" xfId="5640"/>
    <cellStyle name="Comma 3 2 2 2 2 2 51 2 13" xfId="5641"/>
    <cellStyle name="Comma 3 2 2 2 2 2 51 2 14" xfId="5642"/>
    <cellStyle name="Comma 3 2 2 2 2 2 51 2 15" xfId="5643"/>
    <cellStyle name="Comma 3 2 2 2 2 2 51 2 16" xfId="5644"/>
    <cellStyle name="Comma 3 2 2 2 2 2 51 2 17" xfId="5645"/>
    <cellStyle name="Comma 3 2 2 2 2 2 51 2 18" xfId="5646"/>
    <cellStyle name="Comma 3 2 2 2 2 2 51 2 19" xfId="5647"/>
    <cellStyle name="Comma 3 2 2 2 2 2 51 2 2" xfId="5648"/>
    <cellStyle name="Comma 3 2 2 2 2 2 51 2 20" xfId="5649"/>
    <cellStyle name="Comma 3 2 2 2 2 2 51 2 21" xfId="5650"/>
    <cellStyle name="Comma 3 2 2 2 2 2 51 2 22" xfId="5651"/>
    <cellStyle name="Comma 3 2 2 2 2 2 51 2 3" xfId="5652"/>
    <cellStyle name="Comma 3 2 2 2 2 2 51 2 4" xfId="5653"/>
    <cellStyle name="Comma 3 2 2 2 2 2 51 2 5" xfId="5654"/>
    <cellStyle name="Comma 3 2 2 2 2 2 51 2 6" xfId="5655"/>
    <cellStyle name="Comma 3 2 2 2 2 2 51 2 7" xfId="5656"/>
    <cellStyle name="Comma 3 2 2 2 2 2 51 2 8" xfId="5657"/>
    <cellStyle name="Comma 3 2 2 2 2 2 51 2 9" xfId="5658"/>
    <cellStyle name="Comma 3 2 2 2 2 2 51 3" xfId="5659"/>
    <cellStyle name="Comma 3 2 2 2 2 2 51 3 10" xfId="5660"/>
    <cellStyle name="Comma 3 2 2 2 2 2 51 3 11" xfId="5661"/>
    <cellStyle name="Comma 3 2 2 2 2 2 51 3 12" xfId="5662"/>
    <cellStyle name="Comma 3 2 2 2 2 2 51 3 13" xfId="5663"/>
    <cellStyle name="Comma 3 2 2 2 2 2 51 3 14" xfId="5664"/>
    <cellStyle name="Comma 3 2 2 2 2 2 51 3 15" xfId="5665"/>
    <cellStyle name="Comma 3 2 2 2 2 2 51 3 16" xfId="5666"/>
    <cellStyle name="Comma 3 2 2 2 2 2 51 3 17" xfId="5667"/>
    <cellStyle name="Comma 3 2 2 2 2 2 51 3 18" xfId="5668"/>
    <cellStyle name="Comma 3 2 2 2 2 2 51 3 19" xfId="5669"/>
    <cellStyle name="Comma 3 2 2 2 2 2 51 3 2" xfId="5670"/>
    <cellStyle name="Comma 3 2 2 2 2 2 51 3 20" xfId="5671"/>
    <cellStyle name="Comma 3 2 2 2 2 2 51 3 21" xfId="5672"/>
    <cellStyle name="Comma 3 2 2 2 2 2 51 3 22" xfId="5673"/>
    <cellStyle name="Comma 3 2 2 2 2 2 51 3 3" xfId="5674"/>
    <cellStyle name="Comma 3 2 2 2 2 2 51 3 4" xfId="5675"/>
    <cellStyle name="Comma 3 2 2 2 2 2 51 3 5" xfId="5676"/>
    <cellStyle name="Comma 3 2 2 2 2 2 51 3 6" xfId="5677"/>
    <cellStyle name="Comma 3 2 2 2 2 2 51 3 7" xfId="5678"/>
    <cellStyle name="Comma 3 2 2 2 2 2 51 3 8" xfId="5679"/>
    <cellStyle name="Comma 3 2 2 2 2 2 51 3 9" xfId="5680"/>
    <cellStyle name="Comma 3 2 2 2 2 2 52" xfId="5681"/>
    <cellStyle name="Comma 3 2 2 2 2 2 52 2" xfId="5682"/>
    <cellStyle name="Comma 3 2 2 2 2 2 53" xfId="5683"/>
    <cellStyle name="Comma 3 2 2 2 2 2 54" xfId="5684"/>
    <cellStyle name="Comma 3 2 2 2 2 2 55" xfId="5685"/>
    <cellStyle name="Comma 3 2 2 2 2 2 56" xfId="5686"/>
    <cellStyle name="Comma 3 2 2 2 2 2 57" xfId="5687"/>
    <cellStyle name="Comma 3 2 2 2 2 2 58" xfId="5688"/>
    <cellStyle name="Comma 3 2 2 2 2 2 59" xfId="5689"/>
    <cellStyle name="Comma 3 2 2 2 2 2 6" xfId="5690"/>
    <cellStyle name="Comma 3 2 2 2 2 2 6 10" xfId="5691"/>
    <cellStyle name="Comma 3 2 2 2 2 2 6 11" xfId="5692"/>
    <cellStyle name="Comma 3 2 2 2 2 2 6 12" xfId="5693"/>
    <cellStyle name="Comma 3 2 2 2 2 2 6 13" xfId="5694"/>
    <cellStyle name="Comma 3 2 2 2 2 2 6 14" xfId="5695"/>
    <cellStyle name="Comma 3 2 2 2 2 2 6 15" xfId="5696"/>
    <cellStyle name="Comma 3 2 2 2 2 2 6 16" xfId="5697"/>
    <cellStyle name="Comma 3 2 2 2 2 2 6 17" xfId="5698"/>
    <cellStyle name="Comma 3 2 2 2 2 2 6 18" xfId="5699"/>
    <cellStyle name="Comma 3 2 2 2 2 2 6 19" xfId="5700"/>
    <cellStyle name="Comma 3 2 2 2 2 2 6 2" xfId="5701"/>
    <cellStyle name="Comma 3 2 2 2 2 2 6 20" xfId="5702"/>
    <cellStyle name="Comma 3 2 2 2 2 2 6 21" xfId="5703"/>
    <cellStyle name="Comma 3 2 2 2 2 2 6 22" xfId="5704"/>
    <cellStyle name="Comma 3 2 2 2 2 2 6 3" xfId="5705"/>
    <cellStyle name="Comma 3 2 2 2 2 2 6 4" xfId="5706"/>
    <cellStyle name="Comma 3 2 2 2 2 2 6 5" xfId="5707"/>
    <cellStyle name="Comma 3 2 2 2 2 2 6 6" xfId="5708"/>
    <cellStyle name="Comma 3 2 2 2 2 2 6 7" xfId="5709"/>
    <cellStyle name="Comma 3 2 2 2 2 2 6 8" xfId="5710"/>
    <cellStyle name="Comma 3 2 2 2 2 2 6 9" xfId="5711"/>
    <cellStyle name="Comma 3 2 2 2 2 2 60" xfId="5712"/>
    <cellStyle name="Comma 3 2 2 2 2 2 61" xfId="5713"/>
    <cellStyle name="Comma 3 2 2 2 2 2 62" xfId="5714"/>
    <cellStyle name="Comma 3 2 2 2 2 2 63" xfId="5715"/>
    <cellStyle name="Comma 3 2 2 2 2 2 64" xfId="5716"/>
    <cellStyle name="Comma 3 2 2 2 2 2 65" xfId="5717"/>
    <cellStyle name="Comma 3 2 2 2 2 2 66" xfId="5718"/>
    <cellStyle name="Comma 3 2 2 2 2 2 67" xfId="5719"/>
    <cellStyle name="Comma 3 2 2 2 2 2 68" xfId="5720"/>
    <cellStyle name="Comma 3 2 2 2 2 2 69" xfId="5721"/>
    <cellStyle name="Comma 3 2 2 2 2 2 7" xfId="5722"/>
    <cellStyle name="Comma 3 2 2 2 2 2 7 10" xfId="5723"/>
    <cellStyle name="Comma 3 2 2 2 2 2 7 11" xfId="5724"/>
    <cellStyle name="Comma 3 2 2 2 2 2 7 12" xfId="5725"/>
    <cellStyle name="Comma 3 2 2 2 2 2 7 13" xfId="5726"/>
    <cellStyle name="Comma 3 2 2 2 2 2 7 14" xfId="5727"/>
    <cellStyle name="Comma 3 2 2 2 2 2 7 15" xfId="5728"/>
    <cellStyle name="Comma 3 2 2 2 2 2 7 16" xfId="5729"/>
    <cellStyle name="Comma 3 2 2 2 2 2 7 17" xfId="5730"/>
    <cellStyle name="Comma 3 2 2 2 2 2 7 18" xfId="5731"/>
    <cellStyle name="Comma 3 2 2 2 2 2 7 19" xfId="5732"/>
    <cellStyle name="Comma 3 2 2 2 2 2 7 2" xfId="5733"/>
    <cellStyle name="Comma 3 2 2 2 2 2 7 20" xfId="5734"/>
    <cellStyle name="Comma 3 2 2 2 2 2 7 21" xfId="5735"/>
    <cellStyle name="Comma 3 2 2 2 2 2 7 22" xfId="5736"/>
    <cellStyle name="Comma 3 2 2 2 2 2 7 3" xfId="5737"/>
    <cellStyle name="Comma 3 2 2 2 2 2 7 4" xfId="5738"/>
    <cellStyle name="Comma 3 2 2 2 2 2 7 5" xfId="5739"/>
    <cellStyle name="Comma 3 2 2 2 2 2 7 6" xfId="5740"/>
    <cellStyle name="Comma 3 2 2 2 2 2 7 7" xfId="5741"/>
    <cellStyle name="Comma 3 2 2 2 2 2 7 8" xfId="5742"/>
    <cellStyle name="Comma 3 2 2 2 2 2 7 9" xfId="5743"/>
    <cellStyle name="Comma 3 2 2 2 2 2 70" xfId="5744"/>
    <cellStyle name="Comma 3 2 2 2 2 2 71" xfId="5745"/>
    <cellStyle name="Comma 3 2 2 2 2 2 72" xfId="5746"/>
    <cellStyle name="Comma 3 2 2 2 2 2 73" xfId="5747"/>
    <cellStyle name="Comma 3 2 2 2 2 2 8" xfId="5748"/>
    <cellStyle name="Comma 3 2 2 2 2 2 8 10" xfId="5749"/>
    <cellStyle name="Comma 3 2 2 2 2 2 8 11" xfId="5750"/>
    <cellStyle name="Comma 3 2 2 2 2 2 8 12" xfId="5751"/>
    <cellStyle name="Comma 3 2 2 2 2 2 8 13" xfId="5752"/>
    <cellStyle name="Comma 3 2 2 2 2 2 8 14" xfId="5753"/>
    <cellStyle name="Comma 3 2 2 2 2 2 8 15" xfId="5754"/>
    <cellStyle name="Comma 3 2 2 2 2 2 8 16" xfId="5755"/>
    <cellStyle name="Comma 3 2 2 2 2 2 8 17" xfId="5756"/>
    <cellStyle name="Comma 3 2 2 2 2 2 8 18" xfId="5757"/>
    <cellStyle name="Comma 3 2 2 2 2 2 8 19" xfId="5758"/>
    <cellStyle name="Comma 3 2 2 2 2 2 8 2" xfId="5759"/>
    <cellStyle name="Comma 3 2 2 2 2 2 8 20" xfId="5760"/>
    <cellStyle name="Comma 3 2 2 2 2 2 8 21" xfId="5761"/>
    <cellStyle name="Comma 3 2 2 2 2 2 8 22" xfId="5762"/>
    <cellStyle name="Comma 3 2 2 2 2 2 8 3" xfId="5763"/>
    <cellStyle name="Comma 3 2 2 2 2 2 8 4" xfId="5764"/>
    <cellStyle name="Comma 3 2 2 2 2 2 8 5" xfId="5765"/>
    <cellStyle name="Comma 3 2 2 2 2 2 8 6" xfId="5766"/>
    <cellStyle name="Comma 3 2 2 2 2 2 8 7" xfId="5767"/>
    <cellStyle name="Comma 3 2 2 2 2 2 8 8" xfId="5768"/>
    <cellStyle name="Comma 3 2 2 2 2 2 8 9" xfId="5769"/>
    <cellStyle name="Comma 3 2 2 2 2 2 9" xfId="5770"/>
    <cellStyle name="Comma 3 2 2 2 2 2 9 10" xfId="5771"/>
    <cellStyle name="Comma 3 2 2 2 2 2 9 11" xfId="5772"/>
    <cellStyle name="Comma 3 2 2 2 2 2 9 12" xfId="5773"/>
    <cellStyle name="Comma 3 2 2 2 2 2 9 13" xfId="5774"/>
    <cellStyle name="Comma 3 2 2 2 2 2 9 14" xfId="5775"/>
    <cellStyle name="Comma 3 2 2 2 2 2 9 15" xfId="5776"/>
    <cellStyle name="Comma 3 2 2 2 2 2 9 16" xfId="5777"/>
    <cellStyle name="Comma 3 2 2 2 2 2 9 17" xfId="5778"/>
    <cellStyle name="Comma 3 2 2 2 2 2 9 18" xfId="5779"/>
    <cellStyle name="Comma 3 2 2 2 2 2 9 19" xfId="5780"/>
    <cellStyle name="Comma 3 2 2 2 2 2 9 2" xfId="5781"/>
    <cellStyle name="Comma 3 2 2 2 2 2 9 20" xfId="5782"/>
    <cellStyle name="Comma 3 2 2 2 2 2 9 21" xfId="5783"/>
    <cellStyle name="Comma 3 2 2 2 2 2 9 22" xfId="5784"/>
    <cellStyle name="Comma 3 2 2 2 2 2 9 3" xfId="5785"/>
    <cellStyle name="Comma 3 2 2 2 2 2 9 4" xfId="5786"/>
    <cellStyle name="Comma 3 2 2 2 2 2 9 5" xfId="5787"/>
    <cellStyle name="Comma 3 2 2 2 2 2 9 6" xfId="5788"/>
    <cellStyle name="Comma 3 2 2 2 2 2 9 7" xfId="5789"/>
    <cellStyle name="Comma 3 2 2 2 2 2 9 8" xfId="5790"/>
    <cellStyle name="Comma 3 2 2 2 2 2 9 9" xfId="5791"/>
    <cellStyle name="Comma 3 2 2 2 2 20" xfId="5792"/>
    <cellStyle name="Comma 3 2 2 2 2 21" xfId="5793"/>
    <cellStyle name="Comma 3 2 2 2 2 22" xfId="5794"/>
    <cellStyle name="Comma 3 2 2 2 2 23" xfId="5795"/>
    <cellStyle name="Comma 3 2 2 2 2 24" xfId="5796"/>
    <cellStyle name="Comma 3 2 2 2 2 25" xfId="5797"/>
    <cellStyle name="Comma 3 2 2 2 2 26" xfId="5798"/>
    <cellStyle name="Comma 3 2 2 2 2 27" xfId="5799"/>
    <cellStyle name="Comma 3 2 2 2 2 28" xfId="5800"/>
    <cellStyle name="Comma 3 2 2 2 2 29" xfId="5801"/>
    <cellStyle name="Comma 3 2 2 2 2 3" xfId="5802"/>
    <cellStyle name="Comma 3 2 2 2 2 3 10" xfId="5803"/>
    <cellStyle name="Comma 3 2 2 2 2 3 11" xfId="5804"/>
    <cellStyle name="Comma 3 2 2 2 2 3 12" xfId="5805"/>
    <cellStyle name="Comma 3 2 2 2 2 3 13" xfId="5806"/>
    <cellStyle name="Comma 3 2 2 2 2 3 14" xfId="5807"/>
    <cellStyle name="Comma 3 2 2 2 2 3 15" xfId="5808"/>
    <cellStyle name="Comma 3 2 2 2 2 3 16" xfId="5809"/>
    <cellStyle name="Comma 3 2 2 2 2 3 17" xfId="5810"/>
    <cellStyle name="Comma 3 2 2 2 2 3 18" xfId="5811"/>
    <cellStyle name="Comma 3 2 2 2 2 3 19" xfId="5812"/>
    <cellStyle name="Comma 3 2 2 2 2 3 2" xfId="5813"/>
    <cellStyle name="Comma 3 2 2 2 2 3 20" xfId="5814"/>
    <cellStyle name="Comma 3 2 2 2 2 3 21" xfId="5815"/>
    <cellStyle name="Comma 3 2 2 2 2 3 22" xfId="5816"/>
    <cellStyle name="Comma 3 2 2 2 2 3 23" xfId="5817"/>
    <cellStyle name="Comma 3 2 2 2 2 3 3" xfId="5818"/>
    <cellStyle name="Comma 3 2 2 2 2 3 4" xfId="5819"/>
    <cellStyle name="Comma 3 2 2 2 2 3 5" xfId="5820"/>
    <cellStyle name="Comma 3 2 2 2 2 3 6" xfId="5821"/>
    <cellStyle name="Comma 3 2 2 2 2 3 7" xfId="5822"/>
    <cellStyle name="Comma 3 2 2 2 2 3 8" xfId="5823"/>
    <cellStyle name="Comma 3 2 2 2 2 3 9" xfId="5824"/>
    <cellStyle name="Comma 3 2 2 2 2 30" xfId="5825"/>
    <cellStyle name="Comma 3 2 2 2 2 31" xfId="5826"/>
    <cellStyle name="Comma 3 2 2 2 2 32" xfId="5827"/>
    <cellStyle name="Comma 3 2 2 2 2 33" xfId="5828"/>
    <cellStyle name="Comma 3 2 2 2 2 34" xfId="5829"/>
    <cellStyle name="Comma 3 2 2 2 2 35" xfId="5830"/>
    <cellStyle name="Comma 3 2 2 2 2 36" xfId="5831"/>
    <cellStyle name="Comma 3 2 2 2 2 37" xfId="5832"/>
    <cellStyle name="Comma 3 2 2 2 2 38" xfId="5833"/>
    <cellStyle name="Comma 3 2 2 2 2 39" xfId="5834"/>
    <cellStyle name="Comma 3 2 2 2 2 4" xfId="5835"/>
    <cellStyle name="Comma 3 2 2 2 2 40" xfId="5836"/>
    <cellStyle name="Comma 3 2 2 2 2 41" xfId="5837"/>
    <cellStyle name="Comma 3 2 2 2 2 42" xfId="5838"/>
    <cellStyle name="Comma 3 2 2 2 2 43" xfId="5839"/>
    <cellStyle name="Comma 3 2 2 2 2 44" xfId="5840"/>
    <cellStyle name="Comma 3 2 2 2 2 45" xfId="5841"/>
    <cellStyle name="Comma 3 2 2 2 2 46" xfId="5842"/>
    <cellStyle name="Comma 3 2 2 2 2 47" xfId="5843"/>
    <cellStyle name="Comma 3 2 2 2 2 48" xfId="5844"/>
    <cellStyle name="Comma 3 2 2 2 2 49" xfId="5845"/>
    <cellStyle name="Comma 3 2 2 2 2 5" xfId="5846"/>
    <cellStyle name="Comma 3 2 2 2 2 50" xfId="5847"/>
    <cellStyle name="Comma 3 2 2 2 2 51" xfId="5848"/>
    <cellStyle name="Comma 3 2 2 2 2 51 10" xfId="5849"/>
    <cellStyle name="Comma 3 2 2 2 2 51 11" xfId="5850"/>
    <cellStyle name="Comma 3 2 2 2 2 51 12" xfId="5851"/>
    <cellStyle name="Comma 3 2 2 2 2 51 13" xfId="5852"/>
    <cellStyle name="Comma 3 2 2 2 2 51 14" xfId="5853"/>
    <cellStyle name="Comma 3 2 2 2 2 51 15" xfId="5854"/>
    <cellStyle name="Comma 3 2 2 2 2 51 16" xfId="5855"/>
    <cellStyle name="Comma 3 2 2 2 2 51 17" xfId="5856"/>
    <cellStyle name="Comma 3 2 2 2 2 51 18" xfId="5857"/>
    <cellStyle name="Comma 3 2 2 2 2 51 19" xfId="5858"/>
    <cellStyle name="Comma 3 2 2 2 2 51 2" xfId="5859"/>
    <cellStyle name="Comma 3 2 2 2 2 51 2 2" xfId="5860"/>
    <cellStyle name="Comma 3 2 2 2 2 51 20" xfId="5861"/>
    <cellStyle name="Comma 3 2 2 2 2 51 21" xfId="5862"/>
    <cellStyle name="Comma 3 2 2 2 2 51 22" xfId="5863"/>
    <cellStyle name="Comma 3 2 2 2 2 51 23" xfId="5864"/>
    <cellStyle name="Comma 3 2 2 2 2 51 24" xfId="5865"/>
    <cellStyle name="Comma 3 2 2 2 2 51 3" xfId="5866"/>
    <cellStyle name="Comma 3 2 2 2 2 51 4" xfId="5867"/>
    <cellStyle name="Comma 3 2 2 2 2 51 5" xfId="5868"/>
    <cellStyle name="Comma 3 2 2 2 2 51 6" xfId="5869"/>
    <cellStyle name="Comma 3 2 2 2 2 51 7" xfId="5870"/>
    <cellStyle name="Comma 3 2 2 2 2 51 8" xfId="5871"/>
    <cellStyle name="Comma 3 2 2 2 2 51 9" xfId="5872"/>
    <cellStyle name="Comma 3 2 2 2 2 52" xfId="5873"/>
    <cellStyle name="Comma 3 2 2 2 2 52 10" xfId="5874"/>
    <cellStyle name="Comma 3 2 2 2 2 52 11" xfId="5875"/>
    <cellStyle name="Comma 3 2 2 2 2 52 12" xfId="5876"/>
    <cellStyle name="Comma 3 2 2 2 2 52 13" xfId="5877"/>
    <cellStyle name="Comma 3 2 2 2 2 52 14" xfId="5878"/>
    <cellStyle name="Comma 3 2 2 2 2 52 15" xfId="5879"/>
    <cellStyle name="Comma 3 2 2 2 2 52 16" xfId="5880"/>
    <cellStyle name="Comma 3 2 2 2 2 52 17" xfId="5881"/>
    <cellStyle name="Comma 3 2 2 2 2 52 18" xfId="5882"/>
    <cellStyle name="Comma 3 2 2 2 2 52 19" xfId="5883"/>
    <cellStyle name="Comma 3 2 2 2 2 52 2" xfId="5884"/>
    <cellStyle name="Comma 3 2 2 2 2 52 20" xfId="5885"/>
    <cellStyle name="Comma 3 2 2 2 2 52 21" xfId="5886"/>
    <cellStyle name="Comma 3 2 2 2 2 52 22" xfId="5887"/>
    <cellStyle name="Comma 3 2 2 2 2 52 3" xfId="5888"/>
    <cellStyle name="Comma 3 2 2 2 2 52 4" xfId="5889"/>
    <cellStyle name="Comma 3 2 2 2 2 52 5" xfId="5890"/>
    <cellStyle name="Comma 3 2 2 2 2 52 6" xfId="5891"/>
    <cellStyle name="Comma 3 2 2 2 2 52 7" xfId="5892"/>
    <cellStyle name="Comma 3 2 2 2 2 52 8" xfId="5893"/>
    <cellStyle name="Comma 3 2 2 2 2 52 9" xfId="5894"/>
    <cellStyle name="Comma 3 2 2 2 2 6" xfId="5895"/>
    <cellStyle name="Comma 3 2 2 2 2 7" xfId="5896"/>
    <cellStyle name="Comma 3 2 2 2 2 8" xfId="5897"/>
    <cellStyle name="Comma 3 2 2 2 2 9" xfId="5898"/>
    <cellStyle name="Comma 3 2 2 2 20" xfId="5899"/>
    <cellStyle name="Comma 3 2 2 2 20 10" xfId="5900"/>
    <cellStyle name="Comma 3 2 2 2 20 11" xfId="5901"/>
    <cellStyle name="Comma 3 2 2 2 20 12" xfId="5902"/>
    <cellStyle name="Comma 3 2 2 2 20 13" xfId="5903"/>
    <cellStyle name="Comma 3 2 2 2 20 14" xfId="5904"/>
    <cellStyle name="Comma 3 2 2 2 20 15" xfId="5905"/>
    <cellStyle name="Comma 3 2 2 2 20 16" xfId="5906"/>
    <cellStyle name="Comma 3 2 2 2 20 17" xfId="5907"/>
    <cellStyle name="Comma 3 2 2 2 20 18" xfId="5908"/>
    <cellStyle name="Comma 3 2 2 2 20 19" xfId="5909"/>
    <cellStyle name="Comma 3 2 2 2 20 2" xfId="5910"/>
    <cellStyle name="Comma 3 2 2 2 20 20" xfId="5911"/>
    <cellStyle name="Comma 3 2 2 2 20 21" xfId="5912"/>
    <cellStyle name="Comma 3 2 2 2 20 22" xfId="5913"/>
    <cellStyle name="Comma 3 2 2 2 20 3" xfId="5914"/>
    <cellStyle name="Comma 3 2 2 2 20 4" xfId="5915"/>
    <cellStyle name="Comma 3 2 2 2 20 5" xfId="5916"/>
    <cellStyle name="Comma 3 2 2 2 20 6" xfId="5917"/>
    <cellStyle name="Comma 3 2 2 2 20 7" xfId="5918"/>
    <cellStyle name="Comma 3 2 2 2 20 8" xfId="5919"/>
    <cellStyle name="Comma 3 2 2 2 20 9" xfId="5920"/>
    <cellStyle name="Comma 3 2 2 2 21" xfId="5921"/>
    <cellStyle name="Comma 3 2 2 2 21 10" xfId="5922"/>
    <cellStyle name="Comma 3 2 2 2 21 11" xfId="5923"/>
    <cellStyle name="Comma 3 2 2 2 21 12" xfId="5924"/>
    <cellStyle name="Comma 3 2 2 2 21 13" xfId="5925"/>
    <cellStyle name="Comma 3 2 2 2 21 14" xfId="5926"/>
    <cellStyle name="Comma 3 2 2 2 21 15" xfId="5927"/>
    <cellStyle name="Comma 3 2 2 2 21 16" xfId="5928"/>
    <cellStyle name="Comma 3 2 2 2 21 17" xfId="5929"/>
    <cellStyle name="Comma 3 2 2 2 21 18" xfId="5930"/>
    <cellStyle name="Comma 3 2 2 2 21 19" xfId="5931"/>
    <cellStyle name="Comma 3 2 2 2 21 2" xfId="5932"/>
    <cellStyle name="Comma 3 2 2 2 21 20" xfId="5933"/>
    <cellStyle name="Comma 3 2 2 2 21 21" xfId="5934"/>
    <cellStyle name="Comma 3 2 2 2 21 22" xfId="5935"/>
    <cellStyle name="Comma 3 2 2 2 21 3" xfId="5936"/>
    <cellStyle name="Comma 3 2 2 2 21 4" xfId="5937"/>
    <cellStyle name="Comma 3 2 2 2 21 5" xfId="5938"/>
    <cellStyle name="Comma 3 2 2 2 21 6" xfId="5939"/>
    <cellStyle name="Comma 3 2 2 2 21 7" xfId="5940"/>
    <cellStyle name="Comma 3 2 2 2 21 8" xfId="5941"/>
    <cellStyle name="Comma 3 2 2 2 21 9" xfId="5942"/>
    <cellStyle name="Comma 3 2 2 2 22" xfId="5943"/>
    <cellStyle name="Comma 3 2 2 2 22 10" xfId="5944"/>
    <cellStyle name="Comma 3 2 2 2 22 11" xfId="5945"/>
    <cellStyle name="Comma 3 2 2 2 22 12" xfId="5946"/>
    <cellStyle name="Comma 3 2 2 2 22 13" xfId="5947"/>
    <cellStyle name="Comma 3 2 2 2 22 14" xfId="5948"/>
    <cellStyle name="Comma 3 2 2 2 22 15" xfId="5949"/>
    <cellStyle name="Comma 3 2 2 2 22 16" xfId="5950"/>
    <cellStyle name="Comma 3 2 2 2 22 17" xfId="5951"/>
    <cellStyle name="Comma 3 2 2 2 22 18" xfId="5952"/>
    <cellStyle name="Comma 3 2 2 2 22 19" xfId="5953"/>
    <cellStyle name="Comma 3 2 2 2 22 2" xfId="5954"/>
    <cellStyle name="Comma 3 2 2 2 22 20" xfId="5955"/>
    <cellStyle name="Comma 3 2 2 2 22 21" xfId="5956"/>
    <cellStyle name="Comma 3 2 2 2 22 22" xfId="5957"/>
    <cellStyle name="Comma 3 2 2 2 22 3" xfId="5958"/>
    <cellStyle name="Comma 3 2 2 2 22 4" xfId="5959"/>
    <cellStyle name="Comma 3 2 2 2 22 5" xfId="5960"/>
    <cellStyle name="Comma 3 2 2 2 22 6" xfId="5961"/>
    <cellStyle name="Comma 3 2 2 2 22 7" xfId="5962"/>
    <cellStyle name="Comma 3 2 2 2 22 8" xfId="5963"/>
    <cellStyle name="Comma 3 2 2 2 22 9" xfId="5964"/>
    <cellStyle name="Comma 3 2 2 2 23" xfId="5965"/>
    <cellStyle name="Comma 3 2 2 2 23 10" xfId="5966"/>
    <cellStyle name="Comma 3 2 2 2 23 11" xfId="5967"/>
    <cellStyle name="Comma 3 2 2 2 23 12" xfId="5968"/>
    <cellStyle name="Comma 3 2 2 2 23 13" xfId="5969"/>
    <cellStyle name="Comma 3 2 2 2 23 14" xfId="5970"/>
    <cellStyle name="Comma 3 2 2 2 23 15" xfId="5971"/>
    <cellStyle name="Comma 3 2 2 2 23 16" xfId="5972"/>
    <cellStyle name="Comma 3 2 2 2 23 17" xfId="5973"/>
    <cellStyle name="Comma 3 2 2 2 23 18" xfId="5974"/>
    <cellStyle name="Comma 3 2 2 2 23 19" xfId="5975"/>
    <cellStyle name="Comma 3 2 2 2 23 2" xfId="5976"/>
    <cellStyle name="Comma 3 2 2 2 23 20" xfId="5977"/>
    <cellStyle name="Comma 3 2 2 2 23 21" xfId="5978"/>
    <cellStyle name="Comma 3 2 2 2 23 22" xfId="5979"/>
    <cellStyle name="Comma 3 2 2 2 23 3" xfId="5980"/>
    <cellStyle name="Comma 3 2 2 2 23 4" xfId="5981"/>
    <cellStyle name="Comma 3 2 2 2 23 5" xfId="5982"/>
    <cellStyle name="Comma 3 2 2 2 23 6" xfId="5983"/>
    <cellStyle name="Comma 3 2 2 2 23 7" xfId="5984"/>
    <cellStyle name="Comma 3 2 2 2 23 8" xfId="5985"/>
    <cellStyle name="Comma 3 2 2 2 23 9" xfId="5986"/>
    <cellStyle name="Comma 3 2 2 2 24" xfId="5987"/>
    <cellStyle name="Comma 3 2 2 2 24 10" xfId="5988"/>
    <cellStyle name="Comma 3 2 2 2 24 11" xfId="5989"/>
    <cellStyle name="Comma 3 2 2 2 24 12" xfId="5990"/>
    <cellStyle name="Comma 3 2 2 2 24 13" xfId="5991"/>
    <cellStyle name="Comma 3 2 2 2 24 14" xfId="5992"/>
    <cellStyle name="Comma 3 2 2 2 24 15" xfId="5993"/>
    <cellStyle name="Comma 3 2 2 2 24 16" xfId="5994"/>
    <cellStyle name="Comma 3 2 2 2 24 17" xfId="5995"/>
    <cellStyle name="Comma 3 2 2 2 24 18" xfId="5996"/>
    <cellStyle name="Comma 3 2 2 2 24 19" xfId="5997"/>
    <cellStyle name="Comma 3 2 2 2 24 2" xfId="5998"/>
    <cellStyle name="Comma 3 2 2 2 24 20" xfId="5999"/>
    <cellStyle name="Comma 3 2 2 2 24 21" xfId="6000"/>
    <cellStyle name="Comma 3 2 2 2 24 22" xfId="6001"/>
    <cellStyle name="Comma 3 2 2 2 24 3" xfId="6002"/>
    <cellStyle name="Comma 3 2 2 2 24 4" xfId="6003"/>
    <cellStyle name="Comma 3 2 2 2 24 5" xfId="6004"/>
    <cellStyle name="Comma 3 2 2 2 24 6" xfId="6005"/>
    <cellStyle name="Comma 3 2 2 2 24 7" xfId="6006"/>
    <cellStyle name="Comma 3 2 2 2 24 8" xfId="6007"/>
    <cellStyle name="Comma 3 2 2 2 24 9" xfId="6008"/>
    <cellStyle name="Comma 3 2 2 2 25" xfId="6009"/>
    <cellStyle name="Comma 3 2 2 2 25 10" xfId="6010"/>
    <cellStyle name="Comma 3 2 2 2 25 11" xfId="6011"/>
    <cellStyle name="Comma 3 2 2 2 25 12" xfId="6012"/>
    <cellStyle name="Comma 3 2 2 2 25 13" xfId="6013"/>
    <cellStyle name="Comma 3 2 2 2 25 14" xfId="6014"/>
    <cellStyle name="Comma 3 2 2 2 25 15" xfId="6015"/>
    <cellStyle name="Comma 3 2 2 2 25 16" xfId="6016"/>
    <cellStyle name="Comma 3 2 2 2 25 17" xfId="6017"/>
    <cellStyle name="Comma 3 2 2 2 25 18" xfId="6018"/>
    <cellStyle name="Comma 3 2 2 2 25 19" xfId="6019"/>
    <cellStyle name="Comma 3 2 2 2 25 2" xfId="6020"/>
    <cellStyle name="Comma 3 2 2 2 25 20" xfId="6021"/>
    <cellStyle name="Comma 3 2 2 2 25 21" xfId="6022"/>
    <cellStyle name="Comma 3 2 2 2 25 22" xfId="6023"/>
    <cellStyle name="Comma 3 2 2 2 25 3" xfId="6024"/>
    <cellStyle name="Comma 3 2 2 2 25 4" xfId="6025"/>
    <cellStyle name="Comma 3 2 2 2 25 5" xfId="6026"/>
    <cellStyle name="Comma 3 2 2 2 25 6" xfId="6027"/>
    <cellStyle name="Comma 3 2 2 2 25 7" xfId="6028"/>
    <cellStyle name="Comma 3 2 2 2 25 8" xfId="6029"/>
    <cellStyle name="Comma 3 2 2 2 25 9" xfId="6030"/>
    <cellStyle name="Comma 3 2 2 2 26" xfId="6031"/>
    <cellStyle name="Comma 3 2 2 2 26 10" xfId="6032"/>
    <cellStyle name="Comma 3 2 2 2 26 11" xfId="6033"/>
    <cellStyle name="Comma 3 2 2 2 26 12" xfId="6034"/>
    <cellStyle name="Comma 3 2 2 2 26 13" xfId="6035"/>
    <cellStyle name="Comma 3 2 2 2 26 14" xfId="6036"/>
    <cellStyle name="Comma 3 2 2 2 26 15" xfId="6037"/>
    <cellStyle name="Comma 3 2 2 2 26 16" xfId="6038"/>
    <cellStyle name="Comma 3 2 2 2 26 17" xfId="6039"/>
    <cellStyle name="Comma 3 2 2 2 26 18" xfId="6040"/>
    <cellStyle name="Comma 3 2 2 2 26 19" xfId="6041"/>
    <cellStyle name="Comma 3 2 2 2 26 2" xfId="6042"/>
    <cellStyle name="Comma 3 2 2 2 26 20" xfId="6043"/>
    <cellStyle name="Comma 3 2 2 2 26 21" xfId="6044"/>
    <cellStyle name="Comma 3 2 2 2 26 22" xfId="6045"/>
    <cellStyle name="Comma 3 2 2 2 26 3" xfId="6046"/>
    <cellStyle name="Comma 3 2 2 2 26 4" xfId="6047"/>
    <cellStyle name="Comma 3 2 2 2 26 5" xfId="6048"/>
    <cellStyle name="Comma 3 2 2 2 26 6" xfId="6049"/>
    <cellStyle name="Comma 3 2 2 2 26 7" xfId="6050"/>
    <cellStyle name="Comma 3 2 2 2 26 8" xfId="6051"/>
    <cellStyle name="Comma 3 2 2 2 26 9" xfId="6052"/>
    <cellStyle name="Comma 3 2 2 2 27" xfId="6053"/>
    <cellStyle name="Comma 3 2 2 2 27 10" xfId="6054"/>
    <cellStyle name="Comma 3 2 2 2 27 11" xfId="6055"/>
    <cellStyle name="Comma 3 2 2 2 27 12" xfId="6056"/>
    <cellStyle name="Comma 3 2 2 2 27 13" xfId="6057"/>
    <cellStyle name="Comma 3 2 2 2 27 14" xfId="6058"/>
    <cellStyle name="Comma 3 2 2 2 27 15" xfId="6059"/>
    <cellStyle name="Comma 3 2 2 2 27 16" xfId="6060"/>
    <cellStyle name="Comma 3 2 2 2 27 17" xfId="6061"/>
    <cellStyle name="Comma 3 2 2 2 27 18" xfId="6062"/>
    <cellStyle name="Comma 3 2 2 2 27 19" xfId="6063"/>
    <cellStyle name="Comma 3 2 2 2 27 2" xfId="6064"/>
    <cellStyle name="Comma 3 2 2 2 27 20" xfId="6065"/>
    <cellStyle name="Comma 3 2 2 2 27 21" xfId="6066"/>
    <cellStyle name="Comma 3 2 2 2 27 22" xfId="6067"/>
    <cellStyle name="Comma 3 2 2 2 27 3" xfId="6068"/>
    <cellStyle name="Comma 3 2 2 2 27 4" xfId="6069"/>
    <cellStyle name="Comma 3 2 2 2 27 5" xfId="6070"/>
    <cellStyle name="Comma 3 2 2 2 27 6" xfId="6071"/>
    <cellStyle name="Comma 3 2 2 2 27 7" xfId="6072"/>
    <cellStyle name="Comma 3 2 2 2 27 8" xfId="6073"/>
    <cellStyle name="Comma 3 2 2 2 27 9" xfId="6074"/>
    <cellStyle name="Comma 3 2 2 2 28" xfId="6075"/>
    <cellStyle name="Comma 3 2 2 2 28 10" xfId="6076"/>
    <cellStyle name="Comma 3 2 2 2 28 11" xfId="6077"/>
    <cellStyle name="Comma 3 2 2 2 28 12" xfId="6078"/>
    <cellStyle name="Comma 3 2 2 2 28 13" xfId="6079"/>
    <cellStyle name="Comma 3 2 2 2 28 14" xfId="6080"/>
    <cellStyle name="Comma 3 2 2 2 28 15" xfId="6081"/>
    <cellStyle name="Comma 3 2 2 2 28 16" xfId="6082"/>
    <cellStyle name="Comma 3 2 2 2 28 17" xfId="6083"/>
    <cellStyle name="Comma 3 2 2 2 28 18" xfId="6084"/>
    <cellStyle name="Comma 3 2 2 2 28 19" xfId="6085"/>
    <cellStyle name="Comma 3 2 2 2 28 2" xfId="6086"/>
    <cellStyle name="Comma 3 2 2 2 28 20" xfId="6087"/>
    <cellStyle name="Comma 3 2 2 2 28 21" xfId="6088"/>
    <cellStyle name="Comma 3 2 2 2 28 22" xfId="6089"/>
    <cellStyle name="Comma 3 2 2 2 28 3" xfId="6090"/>
    <cellStyle name="Comma 3 2 2 2 28 4" xfId="6091"/>
    <cellStyle name="Comma 3 2 2 2 28 5" xfId="6092"/>
    <cellStyle name="Comma 3 2 2 2 28 6" xfId="6093"/>
    <cellStyle name="Comma 3 2 2 2 28 7" xfId="6094"/>
    <cellStyle name="Comma 3 2 2 2 28 8" xfId="6095"/>
    <cellStyle name="Comma 3 2 2 2 28 9" xfId="6096"/>
    <cellStyle name="Comma 3 2 2 2 29" xfId="6097"/>
    <cellStyle name="Comma 3 2 2 2 29 10" xfId="6098"/>
    <cellStyle name="Comma 3 2 2 2 29 11" xfId="6099"/>
    <cellStyle name="Comma 3 2 2 2 29 12" xfId="6100"/>
    <cellStyle name="Comma 3 2 2 2 29 13" xfId="6101"/>
    <cellStyle name="Comma 3 2 2 2 29 14" xfId="6102"/>
    <cellStyle name="Comma 3 2 2 2 29 15" xfId="6103"/>
    <cellStyle name="Comma 3 2 2 2 29 16" xfId="6104"/>
    <cellStyle name="Comma 3 2 2 2 29 17" xfId="6105"/>
    <cellStyle name="Comma 3 2 2 2 29 18" xfId="6106"/>
    <cellStyle name="Comma 3 2 2 2 29 19" xfId="6107"/>
    <cellStyle name="Comma 3 2 2 2 29 2" xfId="6108"/>
    <cellStyle name="Comma 3 2 2 2 29 20" xfId="6109"/>
    <cellStyle name="Comma 3 2 2 2 29 21" xfId="6110"/>
    <cellStyle name="Comma 3 2 2 2 29 22" xfId="6111"/>
    <cellStyle name="Comma 3 2 2 2 29 3" xfId="6112"/>
    <cellStyle name="Comma 3 2 2 2 29 4" xfId="6113"/>
    <cellStyle name="Comma 3 2 2 2 29 5" xfId="6114"/>
    <cellStyle name="Comma 3 2 2 2 29 6" xfId="6115"/>
    <cellStyle name="Comma 3 2 2 2 29 7" xfId="6116"/>
    <cellStyle name="Comma 3 2 2 2 29 8" xfId="6117"/>
    <cellStyle name="Comma 3 2 2 2 29 9" xfId="6118"/>
    <cellStyle name="Comma 3 2 2 2 3" xfId="6119"/>
    <cellStyle name="Comma 3 2 2 2 3 10" xfId="6120"/>
    <cellStyle name="Comma 3 2 2 2 3 11" xfId="6121"/>
    <cellStyle name="Comma 3 2 2 2 3 12" xfId="6122"/>
    <cellStyle name="Comma 3 2 2 2 3 13" xfId="6123"/>
    <cellStyle name="Comma 3 2 2 2 3 14" xfId="6124"/>
    <cellStyle name="Comma 3 2 2 2 3 15" xfId="6125"/>
    <cellStyle name="Comma 3 2 2 2 3 16" xfId="6126"/>
    <cellStyle name="Comma 3 2 2 2 3 17" xfId="6127"/>
    <cellStyle name="Comma 3 2 2 2 3 18" xfId="6128"/>
    <cellStyle name="Comma 3 2 2 2 3 19" xfId="6129"/>
    <cellStyle name="Comma 3 2 2 2 3 2" xfId="6130"/>
    <cellStyle name="Comma 3 2 2 2 3 20" xfId="6131"/>
    <cellStyle name="Comma 3 2 2 2 3 21" xfId="6132"/>
    <cellStyle name="Comma 3 2 2 2 3 22" xfId="6133"/>
    <cellStyle name="Comma 3 2 2 2 3 3" xfId="6134"/>
    <cellStyle name="Comma 3 2 2 2 3 4" xfId="6135"/>
    <cellStyle name="Comma 3 2 2 2 3 5" xfId="6136"/>
    <cellStyle name="Comma 3 2 2 2 3 6" xfId="6137"/>
    <cellStyle name="Comma 3 2 2 2 3 7" xfId="6138"/>
    <cellStyle name="Comma 3 2 2 2 3 8" xfId="6139"/>
    <cellStyle name="Comma 3 2 2 2 3 9" xfId="6140"/>
    <cellStyle name="Comma 3 2 2 2 30" xfId="6141"/>
    <cellStyle name="Comma 3 2 2 2 30 10" xfId="6142"/>
    <cellStyle name="Comma 3 2 2 2 30 11" xfId="6143"/>
    <cellStyle name="Comma 3 2 2 2 30 12" xfId="6144"/>
    <cellStyle name="Comma 3 2 2 2 30 13" xfId="6145"/>
    <cellStyle name="Comma 3 2 2 2 30 14" xfId="6146"/>
    <cellStyle name="Comma 3 2 2 2 30 15" xfId="6147"/>
    <cellStyle name="Comma 3 2 2 2 30 16" xfId="6148"/>
    <cellStyle name="Comma 3 2 2 2 30 17" xfId="6149"/>
    <cellStyle name="Comma 3 2 2 2 30 18" xfId="6150"/>
    <cellStyle name="Comma 3 2 2 2 30 19" xfId="6151"/>
    <cellStyle name="Comma 3 2 2 2 30 2" xfId="6152"/>
    <cellStyle name="Comma 3 2 2 2 30 20" xfId="6153"/>
    <cellStyle name="Comma 3 2 2 2 30 21" xfId="6154"/>
    <cellStyle name="Comma 3 2 2 2 30 22" xfId="6155"/>
    <cellStyle name="Comma 3 2 2 2 30 3" xfId="6156"/>
    <cellStyle name="Comma 3 2 2 2 30 4" xfId="6157"/>
    <cellStyle name="Comma 3 2 2 2 30 5" xfId="6158"/>
    <cellStyle name="Comma 3 2 2 2 30 6" xfId="6159"/>
    <cellStyle name="Comma 3 2 2 2 30 7" xfId="6160"/>
    <cellStyle name="Comma 3 2 2 2 30 8" xfId="6161"/>
    <cellStyle name="Comma 3 2 2 2 30 9" xfId="6162"/>
    <cellStyle name="Comma 3 2 2 2 31" xfId="6163"/>
    <cellStyle name="Comma 3 2 2 2 31 10" xfId="6164"/>
    <cellStyle name="Comma 3 2 2 2 31 11" xfId="6165"/>
    <cellStyle name="Comma 3 2 2 2 31 12" xfId="6166"/>
    <cellStyle name="Comma 3 2 2 2 31 13" xfId="6167"/>
    <cellStyle name="Comma 3 2 2 2 31 14" xfId="6168"/>
    <cellStyle name="Comma 3 2 2 2 31 15" xfId="6169"/>
    <cellStyle name="Comma 3 2 2 2 31 16" xfId="6170"/>
    <cellStyle name="Comma 3 2 2 2 31 17" xfId="6171"/>
    <cellStyle name="Comma 3 2 2 2 31 18" xfId="6172"/>
    <cellStyle name="Comma 3 2 2 2 31 19" xfId="6173"/>
    <cellStyle name="Comma 3 2 2 2 31 2" xfId="6174"/>
    <cellStyle name="Comma 3 2 2 2 31 20" xfId="6175"/>
    <cellStyle name="Comma 3 2 2 2 31 21" xfId="6176"/>
    <cellStyle name="Comma 3 2 2 2 31 22" xfId="6177"/>
    <cellStyle name="Comma 3 2 2 2 31 3" xfId="6178"/>
    <cellStyle name="Comma 3 2 2 2 31 4" xfId="6179"/>
    <cellStyle name="Comma 3 2 2 2 31 5" xfId="6180"/>
    <cellStyle name="Comma 3 2 2 2 31 6" xfId="6181"/>
    <cellStyle name="Comma 3 2 2 2 31 7" xfId="6182"/>
    <cellStyle name="Comma 3 2 2 2 31 8" xfId="6183"/>
    <cellStyle name="Comma 3 2 2 2 31 9" xfId="6184"/>
    <cellStyle name="Comma 3 2 2 2 32" xfId="6185"/>
    <cellStyle name="Comma 3 2 2 2 32 2" xfId="6186"/>
    <cellStyle name="Comma 3 2 2 2 32 2 10" xfId="6187"/>
    <cellStyle name="Comma 3 2 2 2 32 2 11" xfId="6188"/>
    <cellStyle name="Comma 3 2 2 2 32 2 12" xfId="6189"/>
    <cellStyle name="Comma 3 2 2 2 32 2 13" xfId="6190"/>
    <cellStyle name="Comma 3 2 2 2 32 2 14" xfId="6191"/>
    <cellStyle name="Comma 3 2 2 2 32 2 15" xfId="6192"/>
    <cellStyle name="Comma 3 2 2 2 32 2 16" xfId="6193"/>
    <cellStyle name="Comma 3 2 2 2 32 2 17" xfId="6194"/>
    <cellStyle name="Comma 3 2 2 2 32 2 18" xfId="6195"/>
    <cellStyle name="Comma 3 2 2 2 32 2 19" xfId="6196"/>
    <cellStyle name="Comma 3 2 2 2 32 2 2" xfId="6197"/>
    <cellStyle name="Comma 3 2 2 2 32 2 20" xfId="6198"/>
    <cellStyle name="Comma 3 2 2 2 32 2 21" xfId="6199"/>
    <cellStyle name="Comma 3 2 2 2 32 2 22" xfId="6200"/>
    <cellStyle name="Comma 3 2 2 2 32 2 3" xfId="6201"/>
    <cellStyle name="Comma 3 2 2 2 32 2 4" xfId="6202"/>
    <cellStyle name="Comma 3 2 2 2 32 2 5" xfId="6203"/>
    <cellStyle name="Comma 3 2 2 2 32 2 6" xfId="6204"/>
    <cellStyle name="Comma 3 2 2 2 32 2 7" xfId="6205"/>
    <cellStyle name="Comma 3 2 2 2 32 2 8" xfId="6206"/>
    <cellStyle name="Comma 3 2 2 2 32 2 9" xfId="6207"/>
    <cellStyle name="Comma 3 2 2 2 33" xfId="6208"/>
    <cellStyle name="Comma 3 2 2 2 33 10" xfId="6209"/>
    <cellStyle name="Comma 3 2 2 2 33 11" xfId="6210"/>
    <cellStyle name="Comma 3 2 2 2 33 12" xfId="6211"/>
    <cellStyle name="Comma 3 2 2 2 33 13" xfId="6212"/>
    <cellStyle name="Comma 3 2 2 2 33 14" xfId="6213"/>
    <cellStyle name="Comma 3 2 2 2 33 15" xfId="6214"/>
    <cellStyle name="Comma 3 2 2 2 33 16" xfId="6215"/>
    <cellStyle name="Comma 3 2 2 2 33 17" xfId="6216"/>
    <cellStyle name="Comma 3 2 2 2 33 18" xfId="6217"/>
    <cellStyle name="Comma 3 2 2 2 33 19" xfId="6218"/>
    <cellStyle name="Comma 3 2 2 2 33 2" xfId="6219"/>
    <cellStyle name="Comma 3 2 2 2 33 20" xfId="6220"/>
    <cellStyle name="Comma 3 2 2 2 33 21" xfId="6221"/>
    <cellStyle name="Comma 3 2 2 2 33 22" xfId="6222"/>
    <cellStyle name="Comma 3 2 2 2 33 3" xfId="6223"/>
    <cellStyle name="Comma 3 2 2 2 33 4" xfId="6224"/>
    <cellStyle name="Comma 3 2 2 2 33 5" xfId="6225"/>
    <cellStyle name="Comma 3 2 2 2 33 6" xfId="6226"/>
    <cellStyle name="Comma 3 2 2 2 33 7" xfId="6227"/>
    <cellStyle name="Comma 3 2 2 2 33 8" xfId="6228"/>
    <cellStyle name="Comma 3 2 2 2 33 9" xfId="6229"/>
    <cellStyle name="Comma 3 2 2 2 34" xfId="6230"/>
    <cellStyle name="Comma 3 2 2 2 34 10" xfId="6231"/>
    <cellStyle name="Comma 3 2 2 2 34 11" xfId="6232"/>
    <cellStyle name="Comma 3 2 2 2 34 12" xfId="6233"/>
    <cellStyle name="Comma 3 2 2 2 34 13" xfId="6234"/>
    <cellStyle name="Comma 3 2 2 2 34 14" xfId="6235"/>
    <cellStyle name="Comma 3 2 2 2 34 15" xfId="6236"/>
    <cellStyle name="Comma 3 2 2 2 34 16" xfId="6237"/>
    <cellStyle name="Comma 3 2 2 2 34 17" xfId="6238"/>
    <cellStyle name="Comma 3 2 2 2 34 18" xfId="6239"/>
    <cellStyle name="Comma 3 2 2 2 34 19" xfId="6240"/>
    <cellStyle name="Comma 3 2 2 2 34 2" xfId="6241"/>
    <cellStyle name="Comma 3 2 2 2 34 20" xfId="6242"/>
    <cellStyle name="Comma 3 2 2 2 34 21" xfId="6243"/>
    <cellStyle name="Comma 3 2 2 2 34 22" xfId="6244"/>
    <cellStyle name="Comma 3 2 2 2 34 3" xfId="6245"/>
    <cellStyle name="Comma 3 2 2 2 34 4" xfId="6246"/>
    <cellStyle name="Comma 3 2 2 2 34 5" xfId="6247"/>
    <cellStyle name="Comma 3 2 2 2 34 6" xfId="6248"/>
    <cellStyle name="Comma 3 2 2 2 34 7" xfId="6249"/>
    <cellStyle name="Comma 3 2 2 2 34 8" xfId="6250"/>
    <cellStyle name="Comma 3 2 2 2 34 9" xfId="6251"/>
    <cellStyle name="Comma 3 2 2 2 35" xfId="6252"/>
    <cellStyle name="Comma 3 2 2 2 35 10" xfId="6253"/>
    <cellStyle name="Comma 3 2 2 2 35 11" xfId="6254"/>
    <cellStyle name="Comma 3 2 2 2 35 12" xfId="6255"/>
    <cellStyle name="Comma 3 2 2 2 35 13" xfId="6256"/>
    <cellStyle name="Comma 3 2 2 2 35 14" xfId="6257"/>
    <cellStyle name="Comma 3 2 2 2 35 15" xfId="6258"/>
    <cellStyle name="Comma 3 2 2 2 35 16" xfId="6259"/>
    <cellStyle name="Comma 3 2 2 2 35 17" xfId="6260"/>
    <cellStyle name="Comma 3 2 2 2 35 18" xfId="6261"/>
    <cellStyle name="Comma 3 2 2 2 35 19" xfId="6262"/>
    <cellStyle name="Comma 3 2 2 2 35 2" xfId="6263"/>
    <cellStyle name="Comma 3 2 2 2 35 20" xfId="6264"/>
    <cellStyle name="Comma 3 2 2 2 35 21" xfId="6265"/>
    <cellStyle name="Comma 3 2 2 2 35 22" xfId="6266"/>
    <cellStyle name="Comma 3 2 2 2 35 3" xfId="6267"/>
    <cellStyle name="Comma 3 2 2 2 35 4" xfId="6268"/>
    <cellStyle name="Comma 3 2 2 2 35 5" xfId="6269"/>
    <cellStyle name="Comma 3 2 2 2 35 6" xfId="6270"/>
    <cellStyle name="Comma 3 2 2 2 35 7" xfId="6271"/>
    <cellStyle name="Comma 3 2 2 2 35 8" xfId="6272"/>
    <cellStyle name="Comma 3 2 2 2 35 9" xfId="6273"/>
    <cellStyle name="Comma 3 2 2 2 36" xfId="6274"/>
    <cellStyle name="Comma 3 2 2 2 36 10" xfId="6275"/>
    <cellStyle name="Comma 3 2 2 2 36 11" xfId="6276"/>
    <cellStyle name="Comma 3 2 2 2 36 12" xfId="6277"/>
    <cellStyle name="Comma 3 2 2 2 36 13" xfId="6278"/>
    <cellStyle name="Comma 3 2 2 2 36 14" xfId="6279"/>
    <cellStyle name="Comma 3 2 2 2 36 15" xfId="6280"/>
    <cellStyle name="Comma 3 2 2 2 36 16" xfId="6281"/>
    <cellStyle name="Comma 3 2 2 2 36 17" xfId="6282"/>
    <cellStyle name="Comma 3 2 2 2 36 18" xfId="6283"/>
    <cellStyle name="Comma 3 2 2 2 36 19" xfId="6284"/>
    <cellStyle name="Comma 3 2 2 2 36 2" xfId="6285"/>
    <cellStyle name="Comma 3 2 2 2 36 20" xfId="6286"/>
    <cellStyle name="Comma 3 2 2 2 36 21" xfId="6287"/>
    <cellStyle name="Comma 3 2 2 2 36 22" xfId="6288"/>
    <cellStyle name="Comma 3 2 2 2 36 3" xfId="6289"/>
    <cellStyle name="Comma 3 2 2 2 36 4" xfId="6290"/>
    <cellStyle name="Comma 3 2 2 2 36 5" xfId="6291"/>
    <cellStyle name="Comma 3 2 2 2 36 6" xfId="6292"/>
    <cellStyle name="Comma 3 2 2 2 36 7" xfId="6293"/>
    <cellStyle name="Comma 3 2 2 2 36 8" xfId="6294"/>
    <cellStyle name="Comma 3 2 2 2 36 9" xfId="6295"/>
    <cellStyle name="Comma 3 2 2 2 37" xfId="6296"/>
    <cellStyle name="Comma 3 2 2 2 37 10" xfId="6297"/>
    <cellStyle name="Comma 3 2 2 2 37 11" xfId="6298"/>
    <cellStyle name="Comma 3 2 2 2 37 12" xfId="6299"/>
    <cellStyle name="Comma 3 2 2 2 37 13" xfId="6300"/>
    <cellStyle name="Comma 3 2 2 2 37 14" xfId="6301"/>
    <cellStyle name="Comma 3 2 2 2 37 15" xfId="6302"/>
    <cellStyle name="Comma 3 2 2 2 37 16" xfId="6303"/>
    <cellStyle name="Comma 3 2 2 2 37 17" xfId="6304"/>
    <cellStyle name="Comma 3 2 2 2 37 18" xfId="6305"/>
    <cellStyle name="Comma 3 2 2 2 37 19" xfId="6306"/>
    <cellStyle name="Comma 3 2 2 2 37 2" xfId="6307"/>
    <cellStyle name="Comma 3 2 2 2 37 20" xfId="6308"/>
    <cellStyle name="Comma 3 2 2 2 37 21" xfId="6309"/>
    <cellStyle name="Comma 3 2 2 2 37 22" xfId="6310"/>
    <cellStyle name="Comma 3 2 2 2 37 3" xfId="6311"/>
    <cellStyle name="Comma 3 2 2 2 37 4" xfId="6312"/>
    <cellStyle name="Comma 3 2 2 2 37 5" xfId="6313"/>
    <cellStyle name="Comma 3 2 2 2 37 6" xfId="6314"/>
    <cellStyle name="Comma 3 2 2 2 37 7" xfId="6315"/>
    <cellStyle name="Comma 3 2 2 2 37 8" xfId="6316"/>
    <cellStyle name="Comma 3 2 2 2 37 9" xfId="6317"/>
    <cellStyle name="Comma 3 2 2 2 38" xfId="6318"/>
    <cellStyle name="Comma 3 2 2 2 38 10" xfId="6319"/>
    <cellStyle name="Comma 3 2 2 2 38 11" xfId="6320"/>
    <cellStyle name="Comma 3 2 2 2 38 12" xfId="6321"/>
    <cellStyle name="Comma 3 2 2 2 38 13" xfId="6322"/>
    <cellStyle name="Comma 3 2 2 2 38 14" xfId="6323"/>
    <cellStyle name="Comma 3 2 2 2 38 15" xfId="6324"/>
    <cellStyle name="Comma 3 2 2 2 38 16" xfId="6325"/>
    <cellStyle name="Comma 3 2 2 2 38 17" xfId="6326"/>
    <cellStyle name="Comma 3 2 2 2 38 18" xfId="6327"/>
    <cellStyle name="Comma 3 2 2 2 38 19" xfId="6328"/>
    <cellStyle name="Comma 3 2 2 2 38 2" xfId="6329"/>
    <cellStyle name="Comma 3 2 2 2 38 20" xfId="6330"/>
    <cellStyle name="Comma 3 2 2 2 38 21" xfId="6331"/>
    <cellStyle name="Comma 3 2 2 2 38 22" xfId="6332"/>
    <cellStyle name="Comma 3 2 2 2 38 3" xfId="6333"/>
    <cellStyle name="Comma 3 2 2 2 38 4" xfId="6334"/>
    <cellStyle name="Comma 3 2 2 2 38 5" xfId="6335"/>
    <cellStyle name="Comma 3 2 2 2 38 6" xfId="6336"/>
    <cellStyle name="Comma 3 2 2 2 38 7" xfId="6337"/>
    <cellStyle name="Comma 3 2 2 2 38 8" xfId="6338"/>
    <cellStyle name="Comma 3 2 2 2 38 9" xfId="6339"/>
    <cellStyle name="Comma 3 2 2 2 39" xfId="6340"/>
    <cellStyle name="Comma 3 2 2 2 39 10" xfId="6341"/>
    <cellStyle name="Comma 3 2 2 2 39 11" xfId="6342"/>
    <cellStyle name="Comma 3 2 2 2 39 12" xfId="6343"/>
    <cellStyle name="Comma 3 2 2 2 39 13" xfId="6344"/>
    <cellStyle name="Comma 3 2 2 2 39 14" xfId="6345"/>
    <cellStyle name="Comma 3 2 2 2 39 15" xfId="6346"/>
    <cellStyle name="Comma 3 2 2 2 39 16" xfId="6347"/>
    <cellStyle name="Comma 3 2 2 2 39 17" xfId="6348"/>
    <cellStyle name="Comma 3 2 2 2 39 18" xfId="6349"/>
    <cellStyle name="Comma 3 2 2 2 39 19" xfId="6350"/>
    <cellStyle name="Comma 3 2 2 2 39 2" xfId="6351"/>
    <cellStyle name="Comma 3 2 2 2 39 20" xfId="6352"/>
    <cellStyle name="Comma 3 2 2 2 39 21" xfId="6353"/>
    <cellStyle name="Comma 3 2 2 2 39 22" xfId="6354"/>
    <cellStyle name="Comma 3 2 2 2 39 3" xfId="6355"/>
    <cellStyle name="Comma 3 2 2 2 39 4" xfId="6356"/>
    <cellStyle name="Comma 3 2 2 2 39 5" xfId="6357"/>
    <cellStyle name="Comma 3 2 2 2 39 6" xfId="6358"/>
    <cellStyle name="Comma 3 2 2 2 39 7" xfId="6359"/>
    <cellStyle name="Comma 3 2 2 2 39 8" xfId="6360"/>
    <cellStyle name="Comma 3 2 2 2 39 9" xfId="6361"/>
    <cellStyle name="Comma 3 2 2 2 4" xfId="6362"/>
    <cellStyle name="Comma 3 2 2 2 4 10" xfId="6363"/>
    <cellStyle name="Comma 3 2 2 2 4 11" xfId="6364"/>
    <cellStyle name="Comma 3 2 2 2 4 12" xfId="6365"/>
    <cellStyle name="Comma 3 2 2 2 4 13" xfId="6366"/>
    <cellStyle name="Comma 3 2 2 2 4 14" xfId="6367"/>
    <cellStyle name="Comma 3 2 2 2 4 15" xfId="6368"/>
    <cellStyle name="Comma 3 2 2 2 4 16" xfId="6369"/>
    <cellStyle name="Comma 3 2 2 2 4 17" xfId="6370"/>
    <cellStyle name="Comma 3 2 2 2 4 18" xfId="6371"/>
    <cellStyle name="Comma 3 2 2 2 4 19" xfId="6372"/>
    <cellStyle name="Comma 3 2 2 2 4 2" xfId="6373"/>
    <cellStyle name="Comma 3 2 2 2 4 20" xfId="6374"/>
    <cellStyle name="Comma 3 2 2 2 4 21" xfId="6375"/>
    <cellStyle name="Comma 3 2 2 2 4 22" xfId="6376"/>
    <cellStyle name="Comma 3 2 2 2 4 3" xfId="6377"/>
    <cellStyle name="Comma 3 2 2 2 4 4" xfId="6378"/>
    <cellStyle name="Comma 3 2 2 2 4 5" xfId="6379"/>
    <cellStyle name="Comma 3 2 2 2 4 6" xfId="6380"/>
    <cellStyle name="Comma 3 2 2 2 4 7" xfId="6381"/>
    <cellStyle name="Comma 3 2 2 2 4 8" xfId="6382"/>
    <cellStyle name="Comma 3 2 2 2 4 9" xfId="6383"/>
    <cellStyle name="Comma 3 2 2 2 40" xfId="6384"/>
    <cellStyle name="Comma 3 2 2 2 40 10" xfId="6385"/>
    <cellStyle name="Comma 3 2 2 2 40 11" xfId="6386"/>
    <cellStyle name="Comma 3 2 2 2 40 12" xfId="6387"/>
    <cellStyle name="Comma 3 2 2 2 40 13" xfId="6388"/>
    <cellStyle name="Comma 3 2 2 2 40 14" xfId="6389"/>
    <cellStyle name="Comma 3 2 2 2 40 15" xfId="6390"/>
    <cellStyle name="Comma 3 2 2 2 40 16" xfId="6391"/>
    <cellStyle name="Comma 3 2 2 2 40 17" xfId="6392"/>
    <cellStyle name="Comma 3 2 2 2 40 18" xfId="6393"/>
    <cellStyle name="Comma 3 2 2 2 40 19" xfId="6394"/>
    <cellStyle name="Comma 3 2 2 2 40 2" xfId="6395"/>
    <cellStyle name="Comma 3 2 2 2 40 20" xfId="6396"/>
    <cellStyle name="Comma 3 2 2 2 40 21" xfId="6397"/>
    <cellStyle name="Comma 3 2 2 2 40 22" xfId="6398"/>
    <cellStyle name="Comma 3 2 2 2 40 3" xfId="6399"/>
    <cellStyle name="Comma 3 2 2 2 40 4" xfId="6400"/>
    <cellStyle name="Comma 3 2 2 2 40 5" xfId="6401"/>
    <cellStyle name="Comma 3 2 2 2 40 6" xfId="6402"/>
    <cellStyle name="Comma 3 2 2 2 40 7" xfId="6403"/>
    <cellStyle name="Comma 3 2 2 2 40 8" xfId="6404"/>
    <cellStyle name="Comma 3 2 2 2 40 9" xfId="6405"/>
    <cellStyle name="Comma 3 2 2 2 41" xfId="6406"/>
    <cellStyle name="Comma 3 2 2 2 41 10" xfId="6407"/>
    <cellStyle name="Comma 3 2 2 2 41 11" xfId="6408"/>
    <cellStyle name="Comma 3 2 2 2 41 12" xfId="6409"/>
    <cellStyle name="Comma 3 2 2 2 41 13" xfId="6410"/>
    <cellStyle name="Comma 3 2 2 2 41 14" xfId="6411"/>
    <cellStyle name="Comma 3 2 2 2 41 15" xfId="6412"/>
    <cellStyle name="Comma 3 2 2 2 41 16" xfId="6413"/>
    <cellStyle name="Comma 3 2 2 2 41 17" xfId="6414"/>
    <cellStyle name="Comma 3 2 2 2 41 18" xfId="6415"/>
    <cellStyle name="Comma 3 2 2 2 41 19" xfId="6416"/>
    <cellStyle name="Comma 3 2 2 2 41 2" xfId="6417"/>
    <cellStyle name="Comma 3 2 2 2 41 20" xfId="6418"/>
    <cellStyle name="Comma 3 2 2 2 41 21" xfId="6419"/>
    <cellStyle name="Comma 3 2 2 2 41 22" xfId="6420"/>
    <cellStyle name="Comma 3 2 2 2 41 3" xfId="6421"/>
    <cellStyle name="Comma 3 2 2 2 41 4" xfId="6422"/>
    <cellStyle name="Comma 3 2 2 2 41 5" xfId="6423"/>
    <cellStyle name="Comma 3 2 2 2 41 6" xfId="6424"/>
    <cellStyle name="Comma 3 2 2 2 41 7" xfId="6425"/>
    <cellStyle name="Comma 3 2 2 2 41 8" xfId="6426"/>
    <cellStyle name="Comma 3 2 2 2 41 9" xfId="6427"/>
    <cellStyle name="Comma 3 2 2 2 42" xfId="6428"/>
    <cellStyle name="Comma 3 2 2 2 42 2" xfId="6429"/>
    <cellStyle name="Comma 3 2 2 2 42 2 10" xfId="6430"/>
    <cellStyle name="Comma 3 2 2 2 42 2 11" xfId="6431"/>
    <cellStyle name="Comma 3 2 2 2 42 2 12" xfId="6432"/>
    <cellStyle name="Comma 3 2 2 2 42 2 13" xfId="6433"/>
    <cellStyle name="Comma 3 2 2 2 42 2 14" xfId="6434"/>
    <cellStyle name="Comma 3 2 2 2 42 2 15" xfId="6435"/>
    <cellStyle name="Comma 3 2 2 2 42 2 16" xfId="6436"/>
    <cellStyle name="Comma 3 2 2 2 42 2 17" xfId="6437"/>
    <cellStyle name="Comma 3 2 2 2 42 2 18" xfId="6438"/>
    <cellStyle name="Comma 3 2 2 2 42 2 19" xfId="6439"/>
    <cellStyle name="Comma 3 2 2 2 42 2 2" xfId="6440"/>
    <cellStyle name="Comma 3 2 2 2 42 2 2 2" xfId="6441"/>
    <cellStyle name="Comma 3 2 2 2 42 2 2 2 10" xfId="6442"/>
    <cellStyle name="Comma 3 2 2 2 42 2 2 2 11" xfId="6443"/>
    <cellStyle name="Comma 3 2 2 2 42 2 2 2 12" xfId="6444"/>
    <cellStyle name="Comma 3 2 2 2 42 2 2 2 13" xfId="6445"/>
    <cellStyle name="Comma 3 2 2 2 42 2 2 2 14" xfId="6446"/>
    <cellStyle name="Comma 3 2 2 2 42 2 2 2 15" xfId="6447"/>
    <cellStyle name="Comma 3 2 2 2 42 2 2 2 16" xfId="6448"/>
    <cellStyle name="Comma 3 2 2 2 42 2 2 2 17" xfId="6449"/>
    <cellStyle name="Comma 3 2 2 2 42 2 2 2 18" xfId="6450"/>
    <cellStyle name="Comma 3 2 2 2 42 2 2 2 19" xfId="6451"/>
    <cellStyle name="Comma 3 2 2 2 42 2 2 2 2" xfId="6452"/>
    <cellStyle name="Comma 3 2 2 2 42 2 2 2 20" xfId="6453"/>
    <cellStyle name="Comma 3 2 2 2 42 2 2 2 21" xfId="6454"/>
    <cellStyle name="Comma 3 2 2 2 42 2 2 2 22" xfId="6455"/>
    <cellStyle name="Comma 3 2 2 2 42 2 2 2 3" xfId="6456"/>
    <cellStyle name="Comma 3 2 2 2 42 2 2 2 4" xfId="6457"/>
    <cellStyle name="Comma 3 2 2 2 42 2 2 2 5" xfId="6458"/>
    <cellStyle name="Comma 3 2 2 2 42 2 2 2 6" xfId="6459"/>
    <cellStyle name="Comma 3 2 2 2 42 2 2 2 7" xfId="6460"/>
    <cellStyle name="Comma 3 2 2 2 42 2 2 2 8" xfId="6461"/>
    <cellStyle name="Comma 3 2 2 2 42 2 2 2 9" xfId="6462"/>
    <cellStyle name="Comma 3 2 2 2 42 2 2 3" xfId="6463"/>
    <cellStyle name="Comma 3 2 2 2 42 2 2 3 10" xfId="6464"/>
    <cellStyle name="Comma 3 2 2 2 42 2 2 3 11" xfId="6465"/>
    <cellStyle name="Comma 3 2 2 2 42 2 2 3 12" xfId="6466"/>
    <cellStyle name="Comma 3 2 2 2 42 2 2 3 13" xfId="6467"/>
    <cellStyle name="Comma 3 2 2 2 42 2 2 3 14" xfId="6468"/>
    <cellStyle name="Comma 3 2 2 2 42 2 2 3 15" xfId="6469"/>
    <cellStyle name="Comma 3 2 2 2 42 2 2 3 16" xfId="6470"/>
    <cellStyle name="Comma 3 2 2 2 42 2 2 3 17" xfId="6471"/>
    <cellStyle name="Comma 3 2 2 2 42 2 2 3 18" xfId="6472"/>
    <cellStyle name="Comma 3 2 2 2 42 2 2 3 19" xfId="6473"/>
    <cellStyle name="Comma 3 2 2 2 42 2 2 3 2" xfId="6474"/>
    <cellStyle name="Comma 3 2 2 2 42 2 2 3 20" xfId="6475"/>
    <cellStyle name="Comma 3 2 2 2 42 2 2 3 21" xfId="6476"/>
    <cellStyle name="Comma 3 2 2 2 42 2 2 3 22" xfId="6477"/>
    <cellStyle name="Comma 3 2 2 2 42 2 2 3 3" xfId="6478"/>
    <cellStyle name="Comma 3 2 2 2 42 2 2 3 4" xfId="6479"/>
    <cellStyle name="Comma 3 2 2 2 42 2 2 3 5" xfId="6480"/>
    <cellStyle name="Comma 3 2 2 2 42 2 2 3 6" xfId="6481"/>
    <cellStyle name="Comma 3 2 2 2 42 2 2 3 7" xfId="6482"/>
    <cellStyle name="Comma 3 2 2 2 42 2 2 3 8" xfId="6483"/>
    <cellStyle name="Comma 3 2 2 2 42 2 2 3 9" xfId="6484"/>
    <cellStyle name="Comma 3 2 2 2 42 2 20" xfId="6485"/>
    <cellStyle name="Comma 3 2 2 2 42 2 21" xfId="6486"/>
    <cellStyle name="Comma 3 2 2 2 42 2 22" xfId="6487"/>
    <cellStyle name="Comma 3 2 2 2 42 2 23" xfId="6488"/>
    <cellStyle name="Comma 3 2 2 2 42 2 24" xfId="6489"/>
    <cellStyle name="Comma 3 2 2 2 42 2 3" xfId="6490"/>
    <cellStyle name="Comma 3 2 2 2 42 2 3 2" xfId="6491"/>
    <cellStyle name="Comma 3 2 2 2 42 2 4" xfId="6492"/>
    <cellStyle name="Comma 3 2 2 2 42 2 5" xfId="6493"/>
    <cellStyle name="Comma 3 2 2 2 42 2 6" xfId="6494"/>
    <cellStyle name="Comma 3 2 2 2 42 2 7" xfId="6495"/>
    <cellStyle name="Comma 3 2 2 2 42 2 8" xfId="6496"/>
    <cellStyle name="Comma 3 2 2 2 42 2 9" xfId="6497"/>
    <cellStyle name="Comma 3 2 2 2 42 3" xfId="6498"/>
    <cellStyle name="Comma 3 2 2 2 42 3 10" xfId="6499"/>
    <cellStyle name="Comma 3 2 2 2 42 3 11" xfId="6500"/>
    <cellStyle name="Comma 3 2 2 2 42 3 12" xfId="6501"/>
    <cellStyle name="Comma 3 2 2 2 42 3 13" xfId="6502"/>
    <cellStyle name="Comma 3 2 2 2 42 3 14" xfId="6503"/>
    <cellStyle name="Comma 3 2 2 2 42 3 15" xfId="6504"/>
    <cellStyle name="Comma 3 2 2 2 42 3 16" xfId="6505"/>
    <cellStyle name="Comma 3 2 2 2 42 3 17" xfId="6506"/>
    <cellStyle name="Comma 3 2 2 2 42 3 18" xfId="6507"/>
    <cellStyle name="Comma 3 2 2 2 42 3 19" xfId="6508"/>
    <cellStyle name="Comma 3 2 2 2 42 3 2" xfId="6509"/>
    <cellStyle name="Comma 3 2 2 2 42 3 20" xfId="6510"/>
    <cellStyle name="Comma 3 2 2 2 42 3 21" xfId="6511"/>
    <cellStyle name="Comma 3 2 2 2 42 3 22" xfId="6512"/>
    <cellStyle name="Comma 3 2 2 2 42 3 3" xfId="6513"/>
    <cellStyle name="Comma 3 2 2 2 42 3 4" xfId="6514"/>
    <cellStyle name="Comma 3 2 2 2 42 3 5" xfId="6515"/>
    <cellStyle name="Comma 3 2 2 2 42 3 6" xfId="6516"/>
    <cellStyle name="Comma 3 2 2 2 42 3 7" xfId="6517"/>
    <cellStyle name="Comma 3 2 2 2 42 3 8" xfId="6518"/>
    <cellStyle name="Comma 3 2 2 2 42 3 9" xfId="6519"/>
    <cellStyle name="Comma 3 2 2 2 42 4" xfId="6520"/>
    <cellStyle name="Comma 3 2 2 2 42 4 10" xfId="6521"/>
    <cellStyle name="Comma 3 2 2 2 42 4 11" xfId="6522"/>
    <cellStyle name="Comma 3 2 2 2 42 4 12" xfId="6523"/>
    <cellStyle name="Comma 3 2 2 2 42 4 13" xfId="6524"/>
    <cellStyle name="Comma 3 2 2 2 42 4 14" xfId="6525"/>
    <cellStyle name="Comma 3 2 2 2 42 4 15" xfId="6526"/>
    <cellStyle name="Comma 3 2 2 2 42 4 16" xfId="6527"/>
    <cellStyle name="Comma 3 2 2 2 42 4 17" xfId="6528"/>
    <cellStyle name="Comma 3 2 2 2 42 4 18" xfId="6529"/>
    <cellStyle name="Comma 3 2 2 2 42 4 19" xfId="6530"/>
    <cellStyle name="Comma 3 2 2 2 42 4 2" xfId="6531"/>
    <cellStyle name="Comma 3 2 2 2 42 4 20" xfId="6532"/>
    <cellStyle name="Comma 3 2 2 2 42 4 21" xfId="6533"/>
    <cellStyle name="Comma 3 2 2 2 42 4 22" xfId="6534"/>
    <cellStyle name="Comma 3 2 2 2 42 4 3" xfId="6535"/>
    <cellStyle name="Comma 3 2 2 2 42 4 4" xfId="6536"/>
    <cellStyle name="Comma 3 2 2 2 42 4 5" xfId="6537"/>
    <cellStyle name="Comma 3 2 2 2 42 4 6" xfId="6538"/>
    <cellStyle name="Comma 3 2 2 2 42 4 7" xfId="6539"/>
    <cellStyle name="Comma 3 2 2 2 42 4 8" xfId="6540"/>
    <cellStyle name="Comma 3 2 2 2 42 4 9" xfId="6541"/>
    <cellStyle name="Comma 3 2 2 2 43" xfId="6542"/>
    <cellStyle name="Comma 3 2 2 2 43 10" xfId="6543"/>
    <cellStyle name="Comma 3 2 2 2 43 11" xfId="6544"/>
    <cellStyle name="Comma 3 2 2 2 43 12" xfId="6545"/>
    <cellStyle name="Comma 3 2 2 2 43 13" xfId="6546"/>
    <cellStyle name="Comma 3 2 2 2 43 14" xfId="6547"/>
    <cellStyle name="Comma 3 2 2 2 43 15" xfId="6548"/>
    <cellStyle name="Comma 3 2 2 2 43 16" xfId="6549"/>
    <cellStyle name="Comma 3 2 2 2 43 17" xfId="6550"/>
    <cellStyle name="Comma 3 2 2 2 43 18" xfId="6551"/>
    <cellStyle name="Comma 3 2 2 2 43 19" xfId="6552"/>
    <cellStyle name="Comma 3 2 2 2 43 2" xfId="6553"/>
    <cellStyle name="Comma 3 2 2 2 43 20" xfId="6554"/>
    <cellStyle name="Comma 3 2 2 2 43 21" xfId="6555"/>
    <cellStyle name="Comma 3 2 2 2 43 22" xfId="6556"/>
    <cellStyle name="Comma 3 2 2 2 43 3" xfId="6557"/>
    <cellStyle name="Comma 3 2 2 2 43 4" xfId="6558"/>
    <cellStyle name="Comma 3 2 2 2 43 5" xfId="6559"/>
    <cellStyle name="Comma 3 2 2 2 43 6" xfId="6560"/>
    <cellStyle name="Comma 3 2 2 2 43 7" xfId="6561"/>
    <cellStyle name="Comma 3 2 2 2 43 8" xfId="6562"/>
    <cellStyle name="Comma 3 2 2 2 43 9" xfId="6563"/>
    <cellStyle name="Comma 3 2 2 2 44" xfId="6564"/>
    <cellStyle name="Comma 3 2 2 2 44 10" xfId="6565"/>
    <cellStyle name="Comma 3 2 2 2 44 11" xfId="6566"/>
    <cellStyle name="Comma 3 2 2 2 44 12" xfId="6567"/>
    <cellStyle name="Comma 3 2 2 2 44 13" xfId="6568"/>
    <cellStyle name="Comma 3 2 2 2 44 14" xfId="6569"/>
    <cellStyle name="Comma 3 2 2 2 44 15" xfId="6570"/>
    <cellStyle name="Comma 3 2 2 2 44 16" xfId="6571"/>
    <cellStyle name="Comma 3 2 2 2 44 17" xfId="6572"/>
    <cellStyle name="Comma 3 2 2 2 44 18" xfId="6573"/>
    <cellStyle name="Comma 3 2 2 2 44 19" xfId="6574"/>
    <cellStyle name="Comma 3 2 2 2 44 2" xfId="6575"/>
    <cellStyle name="Comma 3 2 2 2 44 20" xfId="6576"/>
    <cellStyle name="Comma 3 2 2 2 44 21" xfId="6577"/>
    <cellStyle name="Comma 3 2 2 2 44 22" xfId="6578"/>
    <cellStyle name="Comma 3 2 2 2 44 3" xfId="6579"/>
    <cellStyle name="Comma 3 2 2 2 44 4" xfId="6580"/>
    <cellStyle name="Comma 3 2 2 2 44 5" xfId="6581"/>
    <cellStyle name="Comma 3 2 2 2 44 6" xfId="6582"/>
    <cellStyle name="Comma 3 2 2 2 44 7" xfId="6583"/>
    <cellStyle name="Comma 3 2 2 2 44 8" xfId="6584"/>
    <cellStyle name="Comma 3 2 2 2 44 9" xfId="6585"/>
    <cellStyle name="Comma 3 2 2 2 45" xfId="6586"/>
    <cellStyle name="Comma 3 2 2 2 45 10" xfId="6587"/>
    <cellStyle name="Comma 3 2 2 2 45 11" xfId="6588"/>
    <cellStyle name="Comma 3 2 2 2 45 12" xfId="6589"/>
    <cellStyle name="Comma 3 2 2 2 45 13" xfId="6590"/>
    <cellStyle name="Comma 3 2 2 2 45 14" xfId="6591"/>
    <cellStyle name="Comma 3 2 2 2 45 15" xfId="6592"/>
    <cellStyle name="Comma 3 2 2 2 45 16" xfId="6593"/>
    <cellStyle name="Comma 3 2 2 2 45 17" xfId="6594"/>
    <cellStyle name="Comma 3 2 2 2 45 18" xfId="6595"/>
    <cellStyle name="Comma 3 2 2 2 45 19" xfId="6596"/>
    <cellStyle name="Comma 3 2 2 2 45 2" xfId="6597"/>
    <cellStyle name="Comma 3 2 2 2 45 20" xfId="6598"/>
    <cellStyle name="Comma 3 2 2 2 45 21" xfId="6599"/>
    <cellStyle name="Comma 3 2 2 2 45 22" xfId="6600"/>
    <cellStyle name="Comma 3 2 2 2 45 3" xfId="6601"/>
    <cellStyle name="Comma 3 2 2 2 45 4" xfId="6602"/>
    <cellStyle name="Comma 3 2 2 2 45 5" xfId="6603"/>
    <cellStyle name="Comma 3 2 2 2 45 6" xfId="6604"/>
    <cellStyle name="Comma 3 2 2 2 45 7" xfId="6605"/>
    <cellStyle name="Comma 3 2 2 2 45 8" xfId="6606"/>
    <cellStyle name="Comma 3 2 2 2 45 9" xfId="6607"/>
    <cellStyle name="Comma 3 2 2 2 46" xfId="6608"/>
    <cellStyle name="Comma 3 2 2 2 46 10" xfId="6609"/>
    <cellStyle name="Comma 3 2 2 2 46 11" xfId="6610"/>
    <cellStyle name="Comma 3 2 2 2 46 12" xfId="6611"/>
    <cellStyle name="Comma 3 2 2 2 46 13" xfId="6612"/>
    <cellStyle name="Comma 3 2 2 2 46 14" xfId="6613"/>
    <cellStyle name="Comma 3 2 2 2 46 15" xfId="6614"/>
    <cellStyle name="Comma 3 2 2 2 46 16" xfId="6615"/>
    <cellStyle name="Comma 3 2 2 2 46 17" xfId="6616"/>
    <cellStyle name="Comma 3 2 2 2 46 18" xfId="6617"/>
    <cellStyle name="Comma 3 2 2 2 46 19" xfId="6618"/>
    <cellStyle name="Comma 3 2 2 2 46 2" xfId="6619"/>
    <cellStyle name="Comma 3 2 2 2 46 20" xfId="6620"/>
    <cellStyle name="Comma 3 2 2 2 46 21" xfId="6621"/>
    <cellStyle name="Comma 3 2 2 2 46 22" xfId="6622"/>
    <cellStyle name="Comma 3 2 2 2 46 3" xfId="6623"/>
    <cellStyle name="Comma 3 2 2 2 46 4" xfId="6624"/>
    <cellStyle name="Comma 3 2 2 2 46 5" xfId="6625"/>
    <cellStyle name="Comma 3 2 2 2 46 6" xfId="6626"/>
    <cellStyle name="Comma 3 2 2 2 46 7" xfId="6627"/>
    <cellStyle name="Comma 3 2 2 2 46 8" xfId="6628"/>
    <cellStyle name="Comma 3 2 2 2 46 9" xfId="6629"/>
    <cellStyle name="Comma 3 2 2 2 47" xfId="6630"/>
    <cellStyle name="Comma 3 2 2 2 47 10" xfId="6631"/>
    <cellStyle name="Comma 3 2 2 2 47 11" xfId="6632"/>
    <cellStyle name="Comma 3 2 2 2 47 12" xfId="6633"/>
    <cellStyle name="Comma 3 2 2 2 47 13" xfId="6634"/>
    <cellStyle name="Comma 3 2 2 2 47 14" xfId="6635"/>
    <cellStyle name="Comma 3 2 2 2 47 15" xfId="6636"/>
    <cellStyle name="Comma 3 2 2 2 47 16" xfId="6637"/>
    <cellStyle name="Comma 3 2 2 2 47 17" xfId="6638"/>
    <cellStyle name="Comma 3 2 2 2 47 18" xfId="6639"/>
    <cellStyle name="Comma 3 2 2 2 47 19" xfId="6640"/>
    <cellStyle name="Comma 3 2 2 2 47 2" xfId="6641"/>
    <cellStyle name="Comma 3 2 2 2 47 20" xfId="6642"/>
    <cellStyle name="Comma 3 2 2 2 47 21" xfId="6643"/>
    <cellStyle name="Comma 3 2 2 2 47 22" xfId="6644"/>
    <cellStyle name="Comma 3 2 2 2 47 3" xfId="6645"/>
    <cellStyle name="Comma 3 2 2 2 47 4" xfId="6646"/>
    <cellStyle name="Comma 3 2 2 2 47 5" xfId="6647"/>
    <cellStyle name="Comma 3 2 2 2 47 6" xfId="6648"/>
    <cellStyle name="Comma 3 2 2 2 47 7" xfId="6649"/>
    <cellStyle name="Comma 3 2 2 2 47 8" xfId="6650"/>
    <cellStyle name="Comma 3 2 2 2 47 9" xfId="6651"/>
    <cellStyle name="Comma 3 2 2 2 48" xfId="6652"/>
    <cellStyle name="Comma 3 2 2 2 48 10" xfId="6653"/>
    <cellStyle name="Comma 3 2 2 2 48 11" xfId="6654"/>
    <cellStyle name="Comma 3 2 2 2 48 12" xfId="6655"/>
    <cellStyle name="Comma 3 2 2 2 48 13" xfId="6656"/>
    <cellStyle name="Comma 3 2 2 2 48 14" xfId="6657"/>
    <cellStyle name="Comma 3 2 2 2 48 15" xfId="6658"/>
    <cellStyle name="Comma 3 2 2 2 48 16" xfId="6659"/>
    <cellStyle name="Comma 3 2 2 2 48 17" xfId="6660"/>
    <cellStyle name="Comma 3 2 2 2 48 18" xfId="6661"/>
    <cellStyle name="Comma 3 2 2 2 48 19" xfId="6662"/>
    <cellStyle name="Comma 3 2 2 2 48 2" xfId="6663"/>
    <cellStyle name="Comma 3 2 2 2 48 20" xfId="6664"/>
    <cellStyle name="Comma 3 2 2 2 48 21" xfId="6665"/>
    <cellStyle name="Comma 3 2 2 2 48 22" xfId="6666"/>
    <cellStyle name="Comma 3 2 2 2 48 3" xfId="6667"/>
    <cellStyle name="Comma 3 2 2 2 48 4" xfId="6668"/>
    <cellStyle name="Comma 3 2 2 2 48 5" xfId="6669"/>
    <cellStyle name="Comma 3 2 2 2 48 6" xfId="6670"/>
    <cellStyle name="Comma 3 2 2 2 48 7" xfId="6671"/>
    <cellStyle name="Comma 3 2 2 2 48 8" xfId="6672"/>
    <cellStyle name="Comma 3 2 2 2 48 9" xfId="6673"/>
    <cellStyle name="Comma 3 2 2 2 49" xfId="6674"/>
    <cellStyle name="Comma 3 2 2 2 49 10" xfId="6675"/>
    <cellStyle name="Comma 3 2 2 2 49 11" xfId="6676"/>
    <cellStyle name="Comma 3 2 2 2 49 12" xfId="6677"/>
    <cellStyle name="Comma 3 2 2 2 49 13" xfId="6678"/>
    <cellStyle name="Comma 3 2 2 2 49 14" xfId="6679"/>
    <cellStyle name="Comma 3 2 2 2 49 15" xfId="6680"/>
    <cellStyle name="Comma 3 2 2 2 49 16" xfId="6681"/>
    <cellStyle name="Comma 3 2 2 2 49 17" xfId="6682"/>
    <cellStyle name="Comma 3 2 2 2 49 18" xfId="6683"/>
    <cellStyle name="Comma 3 2 2 2 49 19" xfId="6684"/>
    <cellStyle name="Comma 3 2 2 2 49 2" xfId="6685"/>
    <cellStyle name="Comma 3 2 2 2 49 20" xfId="6686"/>
    <cellStyle name="Comma 3 2 2 2 49 21" xfId="6687"/>
    <cellStyle name="Comma 3 2 2 2 49 22" xfId="6688"/>
    <cellStyle name="Comma 3 2 2 2 49 3" xfId="6689"/>
    <cellStyle name="Comma 3 2 2 2 49 4" xfId="6690"/>
    <cellStyle name="Comma 3 2 2 2 49 5" xfId="6691"/>
    <cellStyle name="Comma 3 2 2 2 49 6" xfId="6692"/>
    <cellStyle name="Comma 3 2 2 2 49 7" xfId="6693"/>
    <cellStyle name="Comma 3 2 2 2 49 8" xfId="6694"/>
    <cellStyle name="Comma 3 2 2 2 49 9" xfId="6695"/>
    <cellStyle name="Comma 3 2 2 2 5" xfId="6696"/>
    <cellStyle name="Comma 3 2 2 2 5 10" xfId="6697"/>
    <cellStyle name="Comma 3 2 2 2 5 11" xfId="6698"/>
    <cellStyle name="Comma 3 2 2 2 5 12" xfId="6699"/>
    <cellStyle name="Comma 3 2 2 2 5 13" xfId="6700"/>
    <cellStyle name="Comma 3 2 2 2 5 14" xfId="6701"/>
    <cellStyle name="Comma 3 2 2 2 5 15" xfId="6702"/>
    <cellStyle name="Comma 3 2 2 2 5 16" xfId="6703"/>
    <cellStyle name="Comma 3 2 2 2 5 17" xfId="6704"/>
    <cellStyle name="Comma 3 2 2 2 5 18" xfId="6705"/>
    <cellStyle name="Comma 3 2 2 2 5 19" xfId="6706"/>
    <cellStyle name="Comma 3 2 2 2 5 2" xfId="6707"/>
    <cellStyle name="Comma 3 2 2 2 5 20" xfId="6708"/>
    <cellStyle name="Comma 3 2 2 2 5 21" xfId="6709"/>
    <cellStyle name="Comma 3 2 2 2 5 22" xfId="6710"/>
    <cellStyle name="Comma 3 2 2 2 5 3" xfId="6711"/>
    <cellStyle name="Comma 3 2 2 2 5 4" xfId="6712"/>
    <cellStyle name="Comma 3 2 2 2 5 5" xfId="6713"/>
    <cellStyle name="Comma 3 2 2 2 5 6" xfId="6714"/>
    <cellStyle name="Comma 3 2 2 2 5 7" xfId="6715"/>
    <cellStyle name="Comma 3 2 2 2 5 8" xfId="6716"/>
    <cellStyle name="Comma 3 2 2 2 5 9" xfId="6717"/>
    <cellStyle name="Comma 3 2 2 2 50" xfId="6718"/>
    <cellStyle name="Comma 3 2 2 2 50 10" xfId="6719"/>
    <cellStyle name="Comma 3 2 2 2 50 11" xfId="6720"/>
    <cellStyle name="Comma 3 2 2 2 50 12" xfId="6721"/>
    <cellStyle name="Comma 3 2 2 2 50 13" xfId="6722"/>
    <cellStyle name="Comma 3 2 2 2 50 14" xfId="6723"/>
    <cellStyle name="Comma 3 2 2 2 50 15" xfId="6724"/>
    <cellStyle name="Comma 3 2 2 2 50 16" xfId="6725"/>
    <cellStyle name="Comma 3 2 2 2 50 17" xfId="6726"/>
    <cellStyle name="Comma 3 2 2 2 50 18" xfId="6727"/>
    <cellStyle name="Comma 3 2 2 2 50 19" xfId="6728"/>
    <cellStyle name="Comma 3 2 2 2 50 2" xfId="6729"/>
    <cellStyle name="Comma 3 2 2 2 50 20" xfId="6730"/>
    <cellStyle name="Comma 3 2 2 2 50 21" xfId="6731"/>
    <cellStyle name="Comma 3 2 2 2 50 22" xfId="6732"/>
    <cellStyle name="Comma 3 2 2 2 50 3" xfId="6733"/>
    <cellStyle name="Comma 3 2 2 2 50 4" xfId="6734"/>
    <cellStyle name="Comma 3 2 2 2 50 5" xfId="6735"/>
    <cellStyle name="Comma 3 2 2 2 50 6" xfId="6736"/>
    <cellStyle name="Comma 3 2 2 2 50 7" xfId="6737"/>
    <cellStyle name="Comma 3 2 2 2 50 8" xfId="6738"/>
    <cellStyle name="Comma 3 2 2 2 50 9" xfId="6739"/>
    <cellStyle name="Comma 3 2 2 2 51" xfId="6740"/>
    <cellStyle name="Comma 3 2 2 2 51 10" xfId="6741"/>
    <cellStyle name="Comma 3 2 2 2 51 11" xfId="6742"/>
    <cellStyle name="Comma 3 2 2 2 51 12" xfId="6743"/>
    <cellStyle name="Comma 3 2 2 2 51 13" xfId="6744"/>
    <cellStyle name="Comma 3 2 2 2 51 14" xfId="6745"/>
    <cellStyle name="Comma 3 2 2 2 51 15" xfId="6746"/>
    <cellStyle name="Comma 3 2 2 2 51 16" xfId="6747"/>
    <cellStyle name="Comma 3 2 2 2 51 17" xfId="6748"/>
    <cellStyle name="Comma 3 2 2 2 51 18" xfId="6749"/>
    <cellStyle name="Comma 3 2 2 2 51 19" xfId="6750"/>
    <cellStyle name="Comma 3 2 2 2 51 2" xfId="6751"/>
    <cellStyle name="Comma 3 2 2 2 51 20" xfId="6752"/>
    <cellStyle name="Comma 3 2 2 2 51 21" xfId="6753"/>
    <cellStyle name="Comma 3 2 2 2 51 22" xfId="6754"/>
    <cellStyle name="Comma 3 2 2 2 51 3" xfId="6755"/>
    <cellStyle name="Comma 3 2 2 2 51 4" xfId="6756"/>
    <cellStyle name="Comma 3 2 2 2 51 5" xfId="6757"/>
    <cellStyle name="Comma 3 2 2 2 51 6" xfId="6758"/>
    <cellStyle name="Comma 3 2 2 2 51 7" xfId="6759"/>
    <cellStyle name="Comma 3 2 2 2 51 8" xfId="6760"/>
    <cellStyle name="Comma 3 2 2 2 51 9" xfId="6761"/>
    <cellStyle name="Comma 3 2 2 2 52" xfId="6762"/>
    <cellStyle name="Comma 3 2 2 2 52 10" xfId="6763"/>
    <cellStyle name="Comma 3 2 2 2 52 11" xfId="6764"/>
    <cellStyle name="Comma 3 2 2 2 52 12" xfId="6765"/>
    <cellStyle name="Comma 3 2 2 2 52 13" xfId="6766"/>
    <cellStyle name="Comma 3 2 2 2 52 14" xfId="6767"/>
    <cellStyle name="Comma 3 2 2 2 52 15" xfId="6768"/>
    <cellStyle name="Comma 3 2 2 2 52 16" xfId="6769"/>
    <cellStyle name="Comma 3 2 2 2 52 17" xfId="6770"/>
    <cellStyle name="Comma 3 2 2 2 52 18" xfId="6771"/>
    <cellStyle name="Comma 3 2 2 2 52 19" xfId="6772"/>
    <cellStyle name="Comma 3 2 2 2 52 2" xfId="6773"/>
    <cellStyle name="Comma 3 2 2 2 52 20" xfId="6774"/>
    <cellStyle name="Comma 3 2 2 2 52 21" xfId="6775"/>
    <cellStyle name="Comma 3 2 2 2 52 22" xfId="6776"/>
    <cellStyle name="Comma 3 2 2 2 52 3" xfId="6777"/>
    <cellStyle name="Comma 3 2 2 2 52 4" xfId="6778"/>
    <cellStyle name="Comma 3 2 2 2 52 5" xfId="6779"/>
    <cellStyle name="Comma 3 2 2 2 52 6" xfId="6780"/>
    <cellStyle name="Comma 3 2 2 2 52 7" xfId="6781"/>
    <cellStyle name="Comma 3 2 2 2 52 8" xfId="6782"/>
    <cellStyle name="Comma 3 2 2 2 52 9" xfId="6783"/>
    <cellStyle name="Comma 3 2 2 2 53" xfId="6784"/>
    <cellStyle name="Comma 3 2 2 2 53 10" xfId="6785"/>
    <cellStyle name="Comma 3 2 2 2 53 11" xfId="6786"/>
    <cellStyle name="Comma 3 2 2 2 53 12" xfId="6787"/>
    <cellStyle name="Comma 3 2 2 2 53 13" xfId="6788"/>
    <cellStyle name="Comma 3 2 2 2 53 14" xfId="6789"/>
    <cellStyle name="Comma 3 2 2 2 53 15" xfId="6790"/>
    <cellStyle name="Comma 3 2 2 2 53 16" xfId="6791"/>
    <cellStyle name="Comma 3 2 2 2 53 17" xfId="6792"/>
    <cellStyle name="Comma 3 2 2 2 53 18" xfId="6793"/>
    <cellStyle name="Comma 3 2 2 2 53 19" xfId="6794"/>
    <cellStyle name="Comma 3 2 2 2 53 2" xfId="6795"/>
    <cellStyle name="Comma 3 2 2 2 53 20" xfId="6796"/>
    <cellStyle name="Comma 3 2 2 2 53 21" xfId="6797"/>
    <cellStyle name="Comma 3 2 2 2 53 22" xfId="6798"/>
    <cellStyle name="Comma 3 2 2 2 53 3" xfId="6799"/>
    <cellStyle name="Comma 3 2 2 2 53 4" xfId="6800"/>
    <cellStyle name="Comma 3 2 2 2 53 5" xfId="6801"/>
    <cellStyle name="Comma 3 2 2 2 53 6" xfId="6802"/>
    <cellStyle name="Comma 3 2 2 2 53 7" xfId="6803"/>
    <cellStyle name="Comma 3 2 2 2 53 8" xfId="6804"/>
    <cellStyle name="Comma 3 2 2 2 53 9" xfId="6805"/>
    <cellStyle name="Comma 3 2 2 2 54" xfId="6806"/>
    <cellStyle name="Comma 3 2 2 2 54 10" xfId="6807"/>
    <cellStyle name="Comma 3 2 2 2 54 11" xfId="6808"/>
    <cellStyle name="Comma 3 2 2 2 54 12" xfId="6809"/>
    <cellStyle name="Comma 3 2 2 2 54 13" xfId="6810"/>
    <cellStyle name="Comma 3 2 2 2 54 14" xfId="6811"/>
    <cellStyle name="Comma 3 2 2 2 54 15" xfId="6812"/>
    <cellStyle name="Comma 3 2 2 2 54 16" xfId="6813"/>
    <cellStyle name="Comma 3 2 2 2 54 17" xfId="6814"/>
    <cellStyle name="Comma 3 2 2 2 54 18" xfId="6815"/>
    <cellStyle name="Comma 3 2 2 2 54 19" xfId="6816"/>
    <cellStyle name="Comma 3 2 2 2 54 2" xfId="6817"/>
    <cellStyle name="Comma 3 2 2 2 54 20" xfId="6818"/>
    <cellStyle name="Comma 3 2 2 2 54 21" xfId="6819"/>
    <cellStyle name="Comma 3 2 2 2 54 22" xfId="6820"/>
    <cellStyle name="Comma 3 2 2 2 54 3" xfId="6821"/>
    <cellStyle name="Comma 3 2 2 2 54 4" xfId="6822"/>
    <cellStyle name="Comma 3 2 2 2 54 5" xfId="6823"/>
    <cellStyle name="Comma 3 2 2 2 54 6" xfId="6824"/>
    <cellStyle name="Comma 3 2 2 2 54 7" xfId="6825"/>
    <cellStyle name="Comma 3 2 2 2 54 8" xfId="6826"/>
    <cellStyle name="Comma 3 2 2 2 54 9" xfId="6827"/>
    <cellStyle name="Comma 3 2 2 2 55" xfId="6828"/>
    <cellStyle name="Comma 3 2 2 2 55 10" xfId="6829"/>
    <cellStyle name="Comma 3 2 2 2 55 11" xfId="6830"/>
    <cellStyle name="Comma 3 2 2 2 55 12" xfId="6831"/>
    <cellStyle name="Comma 3 2 2 2 55 13" xfId="6832"/>
    <cellStyle name="Comma 3 2 2 2 55 14" xfId="6833"/>
    <cellStyle name="Comma 3 2 2 2 55 15" xfId="6834"/>
    <cellStyle name="Comma 3 2 2 2 55 16" xfId="6835"/>
    <cellStyle name="Comma 3 2 2 2 55 17" xfId="6836"/>
    <cellStyle name="Comma 3 2 2 2 55 18" xfId="6837"/>
    <cellStyle name="Comma 3 2 2 2 55 19" xfId="6838"/>
    <cellStyle name="Comma 3 2 2 2 55 2" xfId="6839"/>
    <cellStyle name="Comma 3 2 2 2 55 20" xfId="6840"/>
    <cellStyle name="Comma 3 2 2 2 55 21" xfId="6841"/>
    <cellStyle name="Comma 3 2 2 2 55 22" xfId="6842"/>
    <cellStyle name="Comma 3 2 2 2 55 3" xfId="6843"/>
    <cellStyle name="Comma 3 2 2 2 55 4" xfId="6844"/>
    <cellStyle name="Comma 3 2 2 2 55 5" xfId="6845"/>
    <cellStyle name="Comma 3 2 2 2 55 6" xfId="6846"/>
    <cellStyle name="Comma 3 2 2 2 55 7" xfId="6847"/>
    <cellStyle name="Comma 3 2 2 2 55 8" xfId="6848"/>
    <cellStyle name="Comma 3 2 2 2 55 9" xfId="6849"/>
    <cellStyle name="Comma 3 2 2 2 56" xfId="6850"/>
    <cellStyle name="Comma 3 2 2 2 56 10" xfId="6851"/>
    <cellStyle name="Comma 3 2 2 2 56 11" xfId="6852"/>
    <cellStyle name="Comma 3 2 2 2 56 12" xfId="6853"/>
    <cellStyle name="Comma 3 2 2 2 56 13" xfId="6854"/>
    <cellStyle name="Comma 3 2 2 2 56 14" xfId="6855"/>
    <cellStyle name="Comma 3 2 2 2 56 15" xfId="6856"/>
    <cellStyle name="Comma 3 2 2 2 56 16" xfId="6857"/>
    <cellStyle name="Comma 3 2 2 2 56 17" xfId="6858"/>
    <cellStyle name="Comma 3 2 2 2 56 18" xfId="6859"/>
    <cellStyle name="Comma 3 2 2 2 56 19" xfId="6860"/>
    <cellStyle name="Comma 3 2 2 2 56 2" xfId="6861"/>
    <cellStyle name="Comma 3 2 2 2 56 20" xfId="6862"/>
    <cellStyle name="Comma 3 2 2 2 56 21" xfId="6863"/>
    <cellStyle name="Comma 3 2 2 2 56 22" xfId="6864"/>
    <cellStyle name="Comma 3 2 2 2 56 3" xfId="6865"/>
    <cellStyle name="Comma 3 2 2 2 56 4" xfId="6866"/>
    <cellStyle name="Comma 3 2 2 2 56 5" xfId="6867"/>
    <cellStyle name="Comma 3 2 2 2 56 6" xfId="6868"/>
    <cellStyle name="Comma 3 2 2 2 56 7" xfId="6869"/>
    <cellStyle name="Comma 3 2 2 2 56 8" xfId="6870"/>
    <cellStyle name="Comma 3 2 2 2 56 9" xfId="6871"/>
    <cellStyle name="Comma 3 2 2 2 57" xfId="6872"/>
    <cellStyle name="Comma 3 2 2 2 57 10" xfId="6873"/>
    <cellStyle name="Comma 3 2 2 2 57 11" xfId="6874"/>
    <cellStyle name="Comma 3 2 2 2 57 12" xfId="6875"/>
    <cellStyle name="Comma 3 2 2 2 57 13" xfId="6876"/>
    <cellStyle name="Comma 3 2 2 2 57 14" xfId="6877"/>
    <cellStyle name="Comma 3 2 2 2 57 15" xfId="6878"/>
    <cellStyle name="Comma 3 2 2 2 57 16" xfId="6879"/>
    <cellStyle name="Comma 3 2 2 2 57 17" xfId="6880"/>
    <cellStyle name="Comma 3 2 2 2 57 18" xfId="6881"/>
    <cellStyle name="Comma 3 2 2 2 57 19" xfId="6882"/>
    <cellStyle name="Comma 3 2 2 2 57 2" xfId="6883"/>
    <cellStyle name="Comma 3 2 2 2 57 20" xfId="6884"/>
    <cellStyle name="Comma 3 2 2 2 57 21" xfId="6885"/>
    <cellStyle name="Comma 3 2 2 2 57 22" xfId="6886"/>
    <cellStyle name="Comma 3 2 2 2 57 3" xfId="6887"/>
    <cellStyle name="Comma 3 2 2 2 57 4" xfId="6888"/>
    <cellStyle name="Comma 3 2 2 2 57 5" xfId="6889"/>
    <cellStyle name="Comma 3 2 2 2 57 6" xfId="6890"/>
    <cellStyle name="Comma 3 2 2 2 57 7" xfId="6891"/>
    <cellStyle name="Comma 3 2 2 2 57 8" xfId="6892"/>
    <cellStyle name="Comma 3 2 2 2 57 9" xfId="6893"/>
    <cellStyle name="Comma 3 2 2 2 58" xfId="6894"/>
    <cellStyle name="Comma 3 2 2 2 58 10" xfId="6895"/>
    <cellStyle name="Comma 3 2 2 2 58 11" xfId="6896"/>
    <cellStyle name="Comma 3 2 2 2 58 12" xfId="6897"/>
    <cellStyle name="Comma 3 2 2 2 58 13" xfId="6898"/>
    <cellStyle name="Comma 3 2 2 2 58 14" xfId="6899"/>
    <cellStyle name="Comma 3 2 2 2 58 15" xfId="6900"/>
    <cellStyle name="Comma 3 2 2 2 58 16" xfId="6901"/>
    <cellStyle name="Comma 3 2 2 2 58 17" xfId="6902"/>
    <cellStyle name="Comma 3 2 2 2 58 18" xfId="6903"/>
    <cellStyle name="Comma 3 2 2 2 58 19" xfId="6904"/>
    <cellStyle name="Comma 3 2 2 2 58 2" xfId="6905"/>
    <cellStyle name="Comma 3 2 2 2 58 20" xfId="6906"/>
    <cellStyle name="Comma 3 2 2 2 58 21" xfId="6907"/>
    <cellStyle name="Comma 3 2 2 2 58 22" xfId="6908"/>
    <cellStyle name="Comma 3 2 2 2 58 3" xfId="6909"/>
    <cellStyle name="Comma 3 2 2 2 58 4" xfId="6910"/>
    <cellStyle name="Comma 3 2 2 2 58 5" xfId="6911"/>
    <cellStyle name="Comma 3 2 2 2 58 6" xfId="6912"/>
    <cellStyle name="Comma 3 2 2 2 58 7" xfId="6913"/>
    <cellStyle name="Comma 3 2 2 2 58 8" xfId="6914"/>
    <cellStyle name="Comma 3 2 2 2 58 9" xfId="6915"/>
    <cellStyle name="Comma 3 2 2 2 59" xfId="6916"/>
    <cellStyle name="Comma 3 2 2 2 59 10" xfId="6917"/>
    <cellStyle name="Comma 3 2 2 2 59 11" xfId="6918"/>
    <cellStyle name="Comma 3 2 2 2 59 12" xfId="6919"/>
    <cellStyle name="Comma 3 2 2 2 59 13" xfId="6920"/>
    <cellStyle name="Comma 3 2 2 2 59 14" xfId="6921"/>
    <cellStyle name="Comma 3 2 2 2 59 15" xfId="6922"/>
    <cellStyle name="Comma 3 2 2 2 59 16" xfId="6923"/>
    <cellStyle name="Comma 3 2 2 2 59 17" xfId="6924"/>
    <cellStyle name="Comma 3 2 2 2 59 18" xfId="6925"/>
    <cellStyle name="Comma 3 2 2 2 59 19" xfId="6926"/>
    <cellStyle name="Comma 3 2 2 2 59 2" xfId="6927"/>
    <cellStyle name="Comma 3 2 2 2 59 20" xfId="6928"/>
    <cellStyle name="Comma 3 2 2 2 59 21" xfId="6929"/>
    <cellStyle name="Comma 3 2 2 2 59 22" xfId="6930"/>
    <cellStyle name="Comma 3 2 2 2 59 3" xfId="6931"/>
    <cellStyle name="Comma 3 2 2 2 59 4" xfId="6932"/>
    <cellStyle name="Comma 3 2 2 2 59 5" xfId="6933"/>
    <cellStyle name="Comma 3 2 2 2 59 6" xfId="6934"/>
    <cellStyle name="Comma 3 2 2 2 59 7" xfId="6935"/>
    <cellStyle name="Comma 3 2 2 2 59 8" xfId="6936"/>
    <cellStyle name="Comma 3 2 2 2 59 9" xfId="6937"/>
    <cellStyle name="Comma 3 2 2 2 6" xfId="6938"/>
    <cellStyle name="Comma 3 2 2 2 6 10" xfId="6939"/>
    <cellStyle name="Comma 3 2 2 2 6 11" xfId="6940"/>
    <cellStyle name="Comma 3 2 2 2 6 12" xfId="6941"/>
    <cellStyle name="Comma 3 2 2 2 6 13" xfId="6942"/>
    <cellStyle name="Comma 3 2 2 2 6 14" xfId="6943"/>
    <cellStyle name="Comma 3 2 2 2 6 15" xfId="6944"/>
    <cellStyle name="Comma 3 2 2 2 6 16" xfId="6945"/>
    <cellStyle name="Comma 3 2 2 2 6 17" xfId="6946"/>
    <cellStyle name="Comma 3 2 2 2 6 18" xfId="6947"/>
    <cellStyle name="Comma 3 2 2 2 6 19" xfId="6948"/>
    <cellStyle name="Comma 3 2 2 2 6 2" xfId="6949"/>
    <cellStyle name="Comma 3 2 2 2 6 20" xfId="6950"/>
    <cellStyle name="Comma 3 2 2 2 6 21" xfId="6951"/>
    <cellStyle name="Comma 3 2 2 2 6 22" xfId="6952"/>
    <cellStyle name="Comma 3 2 2 2 6 3" xfId="6953"/>
    <cellStyle name="Comma 3 2 2 2 6 4" xfId="6954"/>
    <cellStyle name="Comma 3 2 2 2 6 5" xfId="6955"/>
    <cellStyle name="Comma 3 2 2 2 6 6" xfId="6956"/>
    <cellStyle name="Comma 3 2 2 2 6 7" xfId="6957"/>
    <cellStyle name="Comma 3 2 2 2 6 8" xfId="6958"/>
    <cellStyle name="Comma 3 2 2 2 6 9" xfId="6959"/>
    <cellStyle name="Comma 3 2 2 2 60" xfId="6960"/>
    <cellStyle name="Comma 3 2 2 2 60 10" xfId="6961"/>
    <cellStyle name="Comma 3 2 2 2 60 11" xfId="6962"/>
    <cellStyle name="Comma 3 2 2 2 60 12" xfId="6963"/>
    <cellStyle name="Comma 3 2 2 2 60 13" xfId="6964"/>
    <cellStyle name="Comma 3 2 2 2 60 14" xfId="6965"/>
    <cellStyle name="Comma 3 2 2 2 60 15" xfId="6966"/>
    <cellStyle name="Comma 3 2 2 2 60 16" xfId="6967"/>
    <cellStyle name="Comma 3 2 2 2 60 17" xfId="6968"/>
    <cellStyle name="Comma 3 2 2 2 60 18" xfId="6969"/>
    <cellStyle name="Comma 3 2 2 2 60 19" xfId="6970"/>
    <cellStyle name="Comma 3 2 2 2 60 2" xfId="6971"/>
    <cellStyle name="Comma 3 2 2 2 60 20" xfId="6972"/>
    <cellStyle name="Comma 3 2 2 2 60 21" xfId="6973"/>
    <cellStyle name="Comma 3 2 2 2 60 22" xfId="6974"/>
    <cellStyle name="Comma 3 2 2 2 60 3" xfId="6975"/>
    <cellStyle name="Comma 3 2 2 2 60 4" xfId="6976"/>
    <cellStyle name="Comma 3 2 2 2 60 5" xfId="6977"/>
    <cellStyle name="Comma 3 2 2 2 60 6" xfId="6978"/>
    <cellStyle name="Comma 3 2 2 2 60 7" xfId="6979"/>
    <cellStyle name="Comma 3 2 2 2 60 8" xfId="6980"/>
    <cellStyle name="Comma 3 2 2 2 60 9" xfId="6981"/>
    <cellStyle name="Comma 3 2 2 2 61" xfId="6982"/>
    <cellStyle name="Comma 3 2 2 2 61 10" xfId="6983"/>
    <cellStyle name="Comma 3 2 2 2 61 11" xfId="6984"/>
    <cellStyle name="Comma 3 2 2 2 61 12" xfId="6985"/>
    <cellStyle name="Comma 3 2 2 2 61 13" xfId="6986"/>
    <cellStyle name="Comma 3 2 2 2 61 14" xfId="6987"/>
    <cellStyle name="Comma 3 2 2 2 61 15" xfId="6988"/>
    <cellStyle name="Comma 3 2 2 2 61 16" xfId="6989"/>
    <cellStyle name="Comma 3 2 2 2 61 17" xfId="6990"/>
    <cellStyle name="Comma 3 2 2 2 61 18" xfId="6991"/>
    <cellStyle name="Comma 3 2 2 2 61 19" xfId="6992"/>
    <cellStyle name="Comma 3 2 2 2 61 2" xfId="6993"/>
    <cellStyle name="Comma 3 2 2 2 61 20" xfId="6994"/>
    <cellStyle name="Comma 3 2 2 2 61 21" xfId="6995"/>
    <cellStyle name="Comma 3 2 2 2 61 22" xfId="6996"/>
    <cellStyle name="Comma 3 2 2 2 61 3" xfId="6997"/>
    <cellStyle name="Comma 3 2 2 2 61 4" xfId="6998"/>
    <cellStyle name="Comma 3 2 2 2 61 5" xfId="6999"/>
    <cellStyle name="Comma 3 2 2 2 61 6" xfId="7000"/>
    <cellStyle name="Comma 3 2 2 2 61 7" xfId="7001"/>
    <cellStyle name="Comma 3 2 2 2 61 8" xfId="7002"/>
    <cellStyle name="Comma 3 2 2 2 61 9" xfId="7003"/>
    <cellStyle name="Comma 3 2 2 2 62" xfId="7004"/>
    <cellStyle name="Comma 3 2 2 2 62 10" xfId="7005"/>
    <cellStyle name="Comma 3 2 2 2 62 11" xfId="7006"/>
    <cellStyle name="Comma 3 2 2 2 62 12" xfId="7007"/>
    <cellStyle name="Comma 3 2 2 2 62 13" xfId="7008"/>
    <cellStyle name="Comma 3 2 2 2 62 14" xfId="7009"/>
    <cellStyle name="Comma 3 2 2 2 62 15" xfId="7010"/>
    <cellStyle name="Comma 3 2 2 2 62 16" xfId="7011"/>
    <cellStyle name="Comma 3 2 2 2 62 17" xfId="7012"/>
    <cellStyle name="Comma 3 2 2 2 62 18" xfId="7013"/>
    <cellStyle name="Comma 3 2 2 2 62 19" xfId="7014"/>
    <cellStyle name="Comma 3 2 2 2 62 2" xfId="7015"/>
    <cellStyle name="Comma 3 2 2 2 62 20" xfId="7016"/>
    <cellStyle name="Comma 3 2 2 2 62 21" xfId="7017"/>
    <cellStyle name="Comma 3 2 2 2 62 22" xfId="7018"/>
    <cellStyle name="Comma 3 2 2 2 62 3" xfId="7019"/>
    <cellStyle name="Comma 3 2 2 2 62 4" xfId="7020"/>
    <cellStyle name="Comma 3 2 2 2 62 5" xfId="7021"/>
    <cellStyle name="Comma 3 2 2 2 62 6" xfId="7022"/>
    <cellStyle name="Comma 3 2 2 2 62 7" xfId="7023"/>
    <cellStyle name="Comma 3 2 2 2 62 8" xfId="7024"/>
    <cellStyle name="Comma 3 2 2 2 62 9" xfId="7025"/>
    <cellStyle name="Comma 3 2 2 2 63" xfId="7026"/>
    <cellStyle name="Comma 3 2 2 2 63 10" xfId="7027"/>
    <cellStyle name="Comma 3 2 2 2 63 11" xfId="7028"/>
    <cellStyle name="Comma 3 2 2 2 63 12" xfId="7029"/>
    <cellStyle name="Comma 3 2 2 2 63 13" xfId="7030"/>
    <cellStyle name="Comma 3 2 2 2 63 14" xfId="7031"/>
    <cellStyle name="Comma 3 2 2 2 63 15" xfId="7032"/>
    <cellStyle name="Comma 3 2 2 2 63 16" xfId="7033"/>
    <cellStyle name="Comma 3 2 2 2 63 17" xfId="7034"/>
    <cellStyle name="Comma 3 2 2 2 63 18" xfId="7035"/>
    <cellStyle name="Comma 3 2 2 2 63 19" xfId="7036"/>
    <cellStyle name="Comma 3 2 2 2 63 2" xfId="7037"/>
    <cellStyle name="Comma 3 2 2 2 63 20" xfId="7038"/>
    <cellStyle name="Comma 3 2 2 2 63 21" xfId="7039"/>
    <cellStyle name="Comma 3 2 2 2 63 22" xfId="7040"/>
    <cellStyle name="Comma 3 2 2 2 63 3" xfId="7041"/>
    <cellStyle name="Comma 3 2 2 2 63 4" xfId="7042"/>
    <cellStyle name="Comma 3 2 2 2 63 5" xfId="7043"/>
    <cellStyle name="Comma 3 2 2 2 63 6" xfId="7044"/>
    <cellStyle name="Comma 3 2 2 2 63 7" xfId="7045"/>
    <cellStyle name="Comma 3 2 2 2 63 8" xfId="7046"/>
    <cellStyle name="Comma 3 2 2 2 63 9" xfId="7047"/>
    <cellStyle name="Comma 3 2 2 2 64" xfId="7048"/>
    <cellStyle name="Comma 3 2 2 2 64 10" xfId="7049"/>
    <cellStyle name="Comma 3 2 2 2 64 11" xfId="7050"/>
    <cellStyle name="Comma 3 2 2 2 64 12" xfId="7051"/>
    <cellStyle name="Comma 3 2 2 2 64 13" xfId="7052"/>
    <cellStyle name="Comma 3 2 2 2 64 14" xfId="7053"/>
    <cellStyle name="Comma 3 2 2 2 64 15" xfId="7054"/>
    <cellStyle name="Comma 3 2 2 2 64 16" xfId="7055"/>
    <cellStyle name="Comma 3 2 2 2 64 17" xfId="7056"/>
    <cellStyle name="Comma 3 2 2 2 64 18" xfId="7057"/>
    <cellStyle name="Comma 3 2 2 2 64 19" xfId="7058"/>
    <cellStyle name="Comma 3 2 2 2 64 2" xfId="7059"/>
    <cellStyle name="Comma 3 2 2 2 64 20" xfId="7060"/>
    <cellStyle name="Comma 3 2 2 2 64 21" xfId="7061"/>
    <cellStyle name="Comma 3 2 2 2 64 22" xfId="7062"/>
    <cellStyle name="Comma 3 2 2 2 64 3" xfId="7063"/>
    <cellStyle name="Comma 3 2 2 2 64 4" xfId="7064"/>
    <cellStyle name="Comma 3 2 2 2 64 5" xfId="7065"/>
    <cellStyle name="Comma 3 2 2 2 64 6" xfId="7066"/>
    <cellStyle name="Comma 3 2 2 2 64 7" xfId="7067"/>
    <cellStyle name="Comma 3 2 2 2 64 8" xfId="7068"/>
    <cellStyle name="Comma 3 2 2 2 64 9" xfId="7069"/>
    <cellStyle name="Comma 3 2 2 2 65" xfId="7070"/>
    <cellStyle name="Comma 3 2 2 2 65 10" xfId="7071"/>
    <cellStyle name="Comma 3 2 2 2 65 11" xfId="7072"/>
    <cellStyle name="Comma 3 2 2 2 65 12" xfId="7073"/>
    <cellStyle name="Comma 3 2 2 2 65 13" xfId="7074"/>
    <cellStyle name="Comma 3 2 2 2 65 14" xfId="7075"/>
    <cellStyle name="Comma 3 2 2 2 65 15" xfId="7076"/>
    <cellStyle name="Comma 3 2 2 2 65 16" xfId="7077"/>
    <cellStyle name="Comma 3 2 2 2 65 17" xfId="7078"/>
    <cellStyle name="Comma 3 2 2 2 65 18" xfId="7079"/>
    <cellStyle name="Comma 3 2 2 2 65 19" xfId="7080"/>
    <cellStyle name="Comma 3 2 2 2 65 2" xfId="7081"/>
    <cellStyle name="Comma 3 2 2 2 65 20" xfId="7082"/>
    <cellStyle name="Comma 3 2 2 2 65 21" xfId="7083"/>
    <cellStyle name="Comma 3 2 2 2 65 22" xfId="7084"/>
    <cellStyle name="Comma 3 2 2 2 65 3" xfId="7085"/>
    <cellStyle name="Comma 3 2 2 2 65 4" xfId="7086"/>
    <cellStyle name="Comma 3 2 2 2 65 5" xfId="7087"/>
    <cellStyle name="Comma 3 2 2 2 65 6" xfId="7088"/>
    <cellStyle name="Comma 3 2 2 2 65 7" xfId="7089"/>
    <cellStyle name="Comma 3 2 2 2 65 8" xfId="7090"/>
    <cellStyle name="Comma 3 2 2 2 65 9" xfId="7091"/>
    <cellStyle name="Comma 3 2 2 2 66" xfId="7092"/>
    <cellStyle name="Comma 3 2 2 2 66 10" xfId="7093"/>
    <cellStyle name="Comma 3 2 2 2 66 11" xfId="7094"/>
    <cellStyle name="Comma 3 2 2 2 66 12" xfId="7095"/>
    <cellStyle name="Comma 3 2 2 2 66 13" xfId="7096"/>
    <cellStyle name="Comma 3 2 2 2 66 14" xfId="7097"/>
    <cellStyle name="Comma 3 2 2 2 66 15" xfId="7098"/>
    <cellStyle name="Comma 3 2 2 2 66 16" xfId="7099"/>
    <cellStyle name="Comma 3 2 2 2 66 17" xfId="7100"/>
    <cellStyle name="Comma 3 2 2 2 66 18" xfId="7101"/>
    <cellStyle name="Comma 3 2 2 2 66 19" xfId="7102"/>
    <cellStyle name="Comma 3 2 2 2 66 2" xfId="7103"/>
    <cellStyle name="Comma 3 2 2 2 66 20" xfId="7104"/>
    <cellStyle name="Comma 3 2 2 2 66 21" xfId="7105"/>
    <cellStyle name="Comma 3 2 2 2 66 22" xfId="7106"/>
    <cellStyle name="Comma 3 2 2 2 66 3" xfId="7107"/>
    <cellStyle name="Comma 3 2 2 2 66 4" xfId="7108"/>
    <cellStyle name="Comma 3 2 2 2 66 5" xfId="7109"/>
    <cellStyle name="Comma 3 2 2 2 66 6" xfId="7110"/>
    <cellStyle name="Comma 3 2 2 2 66 7" xfId="7111"/>
    <cellStyle name="Comma 3 2 2 2 66 8" xfId="7112"/>
    <cellStyle name="Comma 3 2 2 2 66 9" xfId="7113"/>
    <cellStyle name="Comma 3 2 2 2 67" xfId="7114"/>
    <cellStyle name="Comma 3 2 2 2 67 10" xfId="7115"/>
    <cellStyle name="Comma 3 2 2 2 67 11" xfId="7116"/>
    <cellStyle name="Comma 3 2 2 2 67 12" xfId="7117"/>
    <cellStyle name="Comma 3 2 2 2 67 13" xfId="7118"/>
    <cellStyle name="Comma 3 2 2 2 67 14" xfId="7119"/>
    <cellStyle name="Comma 3 2 2 2 67 15" xfId="7120"/>
    <cellStyle name="Comma 3 2 2 2 67 16" xfId="7121"/>
    <cellStyle name="Comma 3 2 2 2 67 17" xfId="7122"/>
    <cellStyle name="Comma 3 2 2 2 67 18" xfId="7123"/>
    <cellStyle name="Comma 3 2 2 2 67 19" xfId="7124"/>
    <cellStyle name="Comma 3 2 2 2 67 2" xfId="7125"/>
    <cellStyle name="Comma 3 2 2 2 67 20" xfId="7126"/>
    <cellStyle name="Comma 3 2 2 2 67 21" xfId="7127"/>
    <cellStyle name="Comma 3 2 2 2 67 22" xfId="7128"/>
    <cellStyle name="Comma 3 2 2 2 67 3" xfId="7129"/>
    <cellStyle name="Comma 3 2 2 2 67 4" xfId="7130"/>
    <cellStyle name="Comma 3 2 2 2 67 5" xfId="7131"/>
    <cellStyle name="Comma 3 2 2 2 67 6" xfId="7132"/>
    <cellStyle name="Comma 3 2 2 2 67 7" xfId="7133"/>
    <cellStyle name="Comma 3 2 2 2 67 8" xfId="7134"/>
    <cellStyle name="Comma 3 2 2 2 67 9" xfId="7135"/>
    <cellStyle name="Comma 3 2 2 2 68" xfId="7136"/>
    <cellStyle name="Comma 3 2 2 2 68 10" xfId="7137"/>
    <cellStyle name="Comma 3 2 2 2 68 11" xfId="7138"/>
    <cellStyle name="Comma 3 2 2 2 68 12" xfId="7139"/>
    <cellStyle name="Comma 3 2 2 2 68 13" xfId="7140"/>
    <cellStyle name="Comma 3 2 2 2 68 14" xfId="7141"/>
    <cellStyle name="Comma 3 2 2 2 68 15" xfId="7142"/>
    <cellStyle name="Comma 3 2 2 2 68 16" xfId="7143"/>
    <cellStyle name="Comma 3 2 2 2 68 17" xfId="7144"/>
    <cellStyle name="Comma 3 2 2 2 68 18" xfId="7145"/>
    <cellStyle name="Comma 3 2 2 2 68 19" xfId="7146"/>
    <cellStyle name="Comma 3 2 2 2 68 2" xfId="7147"/>
    <cellStyle name="Comma 3 2 2 2 68 20" xfId="7148"/>
    <cellStyle name="Comma 3 2 2 2 68 21" xfId="7149"/>
    <cellStyle name="Comma 3 2 2 2 68 22" xfId="7150"/>
    <cellStyle name="Comma 3 2 2 2 68 3" xfId="7151"/>
    <cellStyle name="Comma 3 2 2 2 68 4" xfId="7152"/>
    <cellStyle name="Comma 3 2 2 2 68 5" xfId="7153"/>
    <cellStyle name="Comma 3 2 2 2 68 6" xfId="7154"/>
    <cellStyle name="Comma 3 2 2 2 68 7" xfId="7155"/>
    <cellStyle name="Comma 3 2 2 2 68 8" xfId="7156"/>
    <cellStyle name="Comma 3 2 2 2 68 9" xfId="7157"/>
    <cellStyle name="Comma 3 2 2 2 69" xfId="7158"/>
    <cellStyle name="Comma 3 2 2 2 69 10" xfId="7159"/>
    <cellStyle name="Comma 3 2 2 2 69 11" xfId="7160"/>
    <cellStyle name="Comma 3 2 2 2 69 12" xfId="7161"/>
    <cellStyle name="Comma 3 2 2 2 69 13" xfId="7162"/>
    <cellStyle name="Comma 3 2 2 2 69 14" xfId="7163"/>
    <cellStyle name="Comma 3 2 2 2 69 15" xfId="7164"/>
    <cellStyle name="Comma 3 2 2 2 69 16" xfId="7165"/>
    <cellStyle name="Comma 3 2 2 2 69 17" xfId="7166"/>
    <cellStyle name="Comma 3 2 2 2 69 18" xfId="7167"/>
    <cellStyle name="Comma 3 2 2 2 69 19" xfId="7168"/>
    <cellStyle name="Comma 3 2 2 2 69 2" xfId="7169"/>
    <cellStyle name="Comma 3 2 2 2 69 20" xfId="7170"/>
    <cellStyle name="Comma 3 2 2 2 69 21" xfId="7171"/>
    <cellStyle name="Comma 3 2 2 2 69 22" xfId="7172"/>
    <cellStyle name="Comma 3 2 2 2 69 3" xfId="7173"/>
    <cellStyle name="Comma 3 2 2 2 69 4" xfId="7174"/>
    <cellStyle name="Comma 3 2 2 2 69 5" xfId="7175"/>
    <cellStyle name="Comma 3 2 2 2 69 6" xfId="7176"/>
    <cellStyle name="Comma 3 2 2 2 69 7" xfId="7177"/>
    <cellStyle name="Comma 3 2 2 2 69 8" xfId="7178"/>
    <cellStyle name="Comma 3 2 2 2 69 9" xfId="7179"/>
    <cellStyle name="Comma 3 2 2 2 7" xfId="7180"/>
    <cellStyle name="Comma 3 2 2 2 7 10" xfId="7181"/>
    <cellStyle name="Comma 3 2 2 2 7 11" xfId="7182"/>
    <cellStyle name="Comma 3 2 2 2 7 12" xfId="7183"/>
    <cellStyle name="Comma 3 2 2 2 7 13" xfId="7184"/>
    <cellStyle name="Comma 3 2 2 2 7 14" xfId="7185"/>
    <cellStyle name="Comma 3 2 2 2 7 15" xfId="7186"/>
    <cellStyle name="Comma 3 2 2 2 7 16" xfId="7187"/>
    <cellStyle name="Comma 3 2 2 2 7 17" xfId="7188"/>
    <cellStyle name="Comma 3 2 2 2 7 18" xfId="7189"/>
    <cellStyle name="Comma 3 2 2 2 7 19" xfId="7190"/>
    <cellStyle name="Comma 3 2 2 2 7 2" xfId="7191"/>
    <cellStyle name="Comma 3 2 2 2 7 20" xfId="7192"/>
    <cellStyle name="Comma 3 2 2 2 7 21" xfId="7193"/>
    <cellStyle name="Comma 3 2 2 2 7 22" xfId="7194"/>
    <cellStyle name="Comma 3 2 2 2 7 3" xfId="7195"/>
    <cellStyle name="Comma 3 2 2 2 7 4" xfId="7196"/>
    <cellStyle name="Comma 3 2 2 2 7 5" xfId="7197"/>
    <cellStyle name="Comma 3 2 2 2 7 6" xfId="7198"/>
    <cellStyle name="Comma 3 2 2 2 7 7" xfId="7199"/>
    <cellStyle name="Comma 3 2 2 2 7 8" xfId="7200"/>
    <cellStyle name="Comma 3 2 2 2 7 9" xfId="7201"/>
    <cellStyle name="Comma 3 2 2 2 70" xfId="7202"/>
    <cellStyle name="Comma 3 2 2 2 70 10" xfId="7203"/>
    <cellStyle name="Comma 3 2 2 2 70 11" xfId="7204"/>
    <cellStyle name="Comma 3 2 2 2 70 12" xfId="7205"/>
    <cellStyle name="Comma 3 2 2 2 70 13" xfId="7206"/>
    <cellStyle name="Comma 3 2 2 2 70 14" xfId="7207"/>
    <cellStyle name="Comma 3 2 2 2 70 15" xfId="7208"/>
    <cellStyle name="Comma 3 2 2 2 70 16" xfId="7209"/>
    <cellStyle name="Comma 3 2 2 2 70 17" xfId="7210"/>
    <cellStyle name="Comma 3 2 2 2 70 18" xfId="7211"/>
    <cellStyle name="Comma 3 2 2 2 70 19" xfId="7212"/>
    <cellStyle name="Comma 3 2 2 2 70 2" xfId="7213"/>
    <cellStyle name="Comma 3 2 2 2 70 20" xfId="7214"/>
    <cellStyle name="Comma 3 2 2 2 70 21" xfId="7215"/>
    <cellStyle name="Comma 3 2 2 2 70 22" xfId="7216"/>
    <cellStyle name="Comma 3 2 2 2 70 3" xfId="7217"/>
    <cellStyle name="Comma 3 2 2 2 70 4" xfId="7218"/>
    <cellStyle name="Comma 3 2 2 2 70 5" xfId="7219"/>
    <cellStyle name="Comma 3 2 2 2 70 6" xfId="7220"/>
    <cellStyle name="Comma 3 2 2 2 70 7" xfId="7221"/>
    <cellStyle name="Comma 3 2 2 2 70 8" xfId="7222"/>
    <cellStyle name="Comma 3 2 2 2 70 9" xfId="7223"/>
    <cellStyle name="Comma 3 2 2 2 71" xfId="7224"/>
    <cellStyle name="Comma 3 2 2 2 71 10" xfId="7225"/>
    <cellStyle name="Comma 3 2 2 2 71 11" xfId="7226"/>
    <cellStyle name="Comma 3 2 2 2 71 12" xfId="7227"/>
    <cellStyle name="Comma 3 2 2 2 71 13" xfId="7228"/>
    <cellStyle name="Comma 3 2 2 2 71 14" xfId="7229"/>
    <cellStyle name="Comma 3 2 2 2 71 15" xfId="7230"/>
    <cellStyle name="Comma 3 2 2 2 71 16" xfId="7231"/>
    <cellStyle name="Comma 3 2 2 2 71 17" xfId="7232"/>
    <cellStyle name="Comma 3 2 2 2 71 18" xfId="7233"/>
    <cellStyle name="Comma 3 2 2 2 71 19" xfId="7234"/>
    <cellStyle name="Comma 3 2 2 2 71 2" xfId="7235"/>
    <cellStyle name="Comma 3 2 2 2 71 20" xfId="7236"/>
    <cellStyle name="Comma 3 2 2 2 71 21" xfId="7237"/>
    <cellStyle name="Comma 3 2 2 2 71 22" xfId="7238"/>
    <cellStyle name="Comma 3 2 2 2 71 3" xfId="7239"/>
    <cellStyle name="Comma 3 2 2 2 71 4" xfId="7240"/>
    <cellStyle name="Comma 3 2 2 2 71 5" xfId="7241"/>
    <cellStyle name="Comma 3 2 2 2 71 6" xfId="7242"/>
    <cellStyle name="Comma 3 2 2 2 71 7" xfId="7243"/>
    <cellStyle name="Comma 3 2 2 2 71 8" xfId="7244"/>
    <cellStyle name="Comma 3 2 2 2 71 9" xfId="7245"/>
    <cellStyle name="Comma 3 2 2 2 72" xfId="7246"/>
    <cellStyle name="Comma 3 2 2 2 72 10" xfId="7247"/>
    <cellStyle name="Comma 3 2 2 2 72 11" xfId="7248"/>
    <cellStyle name="Comma 3 2 2 2 72 12" xfId="7249"/>
    <cellStyle name="Comma 3 2 2 2 72 13" xfId="7250"/>
    <cellStyle name="Comma 3 2 2 2 72 14" xfId="7251"/>
    <cellStyle name="Comma 3 2 2 2 72 15" xfId="7252"/>
    <cellStyle name="Comma 3 2 2 2 72 16" xfId="7253"/>
    <cellStyle name="Comma 3 2 2 2 72 17" xfId="7254"/>
    <cellStyle name="Comma 3 2 2 2 72 18" xfId="7255"/>
    <cellStyle name="Comma 3 2 2 2 72 19" xfId="7256"/>
    <cellStyle name="Comma 3 2 2 2 72 2" xfId="7257"/>
    <cellStyle name="Comma 3 2 2 2 72 20" xfId="7258"/>
    <cellStyle name="Comma 3 2 2 2 72 21" xfId="7259"/>
    <cellStyle name="Comma 3 2 2 2 72 22" xfId="7260"/>
    <cellStyle name="Comma 3 2 2 2 72 3" xfId="7261"/>
    <cellStyle name="Comma 3 2 2 2 72 4" xfId="7262"/>
    <cellStyle name="Comma 3 2 2 2 72 5" xfId="7263"/>
    <cellStyle name="Comma 3 2 2 2 72 6" xfId="7264"/>
    <cellStyle name="Comma 3 2 2 2 72 7" xfId="7265"/>
    <cellStyle name="Comma 3 2 2 2 72 8" xfId="7266"/>
    <cellStyle name="Comma 3 2 2 2 72 9" xfId="7267"/>
    <cellStyle name="Comma 3 2 2 2 73" xfId="7268"/>
    <cellStyle name="Comma 3 2 2 2 73 10" xfId="7269"/>
    <cellStyle name="Comma 3 2 2 2 73 11" xfId="7270"/>
    <cellStyle name="Comma 3 2 2 2 73 12" xfId="7271"/>
    <cellStyle name="Comma 3 2 2 2 73 13" xfId="7272"/>
    <cellStyle name="Comma 3 2 2 2 73 14" xfId="7273"/>
    <cellStyle name="Comma 3 2 2 2 73 15" xfId="7274"/>
    <cellStyle name="Comma 3 2 2 2 73 16" xfId="7275"/>
    <cellStyle name="Comma 3 2 2 2 73 17" xfId="7276"/>
    <cellStyle name="Comma 3 2 2 2 73 18" xfId="7277"/>
    <cellStyle name="Comma 3 2 2 2 73 19" xfId="7278"/>
    <cellStyle name="Comma 3 2 2 2 73 2" xfId="7279"/>
    <cellStyle name="Comma 3 2 2 2 73 20" xfId="7280"/>
    <cellStyle name="Comma 3 2 2 2 73 21" xfId="7281"/>
    <cellStyle name="Comma 3 2 2 2 73 22" xfId="7282"/>
    <cellStyle name="Comma 3 2 2 2 73 3" xfId="7283"/>
    <cellStyle name="Comma 3 2 2 2 73 4" xfId="7284"/>
    <cellStyle name="Comma 3 2 2 2 73 5" xfId="7285"/>
    <cellStyle name="Comma 3 2 2 2 73 6" xfId="7286"/>
    <cellStyle name="Comma 3 2 2 2 73 7" xfId="7287"/>
    <cellStyle name="Comma 3 2 2 2 73 8" xfId="7288"/>
    <cellStyle name="Comma 3 2 2 2 73 9" xfId="7289"/>
    <cellStyle name="Comma 3 2 2 2 74" xfId="7290"/>
    <cellStyle name="Comma 3 2 2 2 74 10" xfId="7291"/>
    <cellStyle name="Comma 3 2 2 2 74 11" xfId="7292"/>
    <cellStyle name="Comma 3 2 2 2 74 12" xfId="7293"/>
    <cellStyle name="Comma 3 2 2 2 74 13" xfId="7294"/>
    <cellStyle name="Comma 3 2 2 2 74 14" xfId="7295"/>
    <cellStyle name="Comma 3 2 2 2 74 15" xfId="7296"/>
    <cellStyle name="Comma 3 2 2 2 74 16" xfId="7297"/>
    <cellStyle name="Comma 3 2 2 2 74 17" xfId="7298"/>
    <cellStyle name="Comma 3 2 2 2 74 18" xfId="7299"/>
    <cellStyle name="Comma 3 2 2 2 74 19" xfId="7300"/>
    <cellStyle name="Comma 3 2 2 2 74 2" xfId="7301"/>
    <cellStyle name="Comma 3 2 2 2 74 20" xfId="7302"/>
    <cellStyle name="Comma 3 2 2 2 74 21" xfId="7303"/>
    <cellStyle name="Comma 3 2 2 2 74 22" xfId="7304"/>
    <cellStyle name="Comma 3 2 2 2 74 3" xfId="7305"/>
    <cellStyle name="Comma 3 2 2 2 74 4" xfId="7306"/>
    <cellStyle name="Comma 3 2 2 2 74 5" xfId="7307"/>
    <cellStyle name="Comma 3 2 2 2 74 6" xfId="7308"/>
    <cellStyle name="Comma 3 2 2 2 74 7" xfId="7309"/>
    <cellStyle name="Comma 3 2 2 2 74 8" xfId="7310"/>
    <cellStyle name="Comma 3 2 2 2 74 9" xfId="7311"/>
    <cellStyle name="Comma 3 2 2 2 75" xfId="7312"/>
    <cellStyle name="Comma 3 2 2 2 75 10" xfId="7313"/>
    <cellStyle name="Comma 3 2 2 2 75 11" xfId="7314"/>
    <cellStyle name="Comma 3 2 2 2 75 12" xfId="7315"/>
    <cellStyle name="Comma 3 2 2 2 75 13" xfId="7316"/>
    <cellStyle name="Comma 3 2 2 2 75 14" xfId="7317"/>
    <cellStyle name="Comma 3 2 2 2 75 15" xfId="7318"/>
    <cellStyle name="Comma 3 2 2 2 75 16" xfId="7319"/>
    <cellStyle name="Comma 3 2 2 2 75 17" xfId="7320"/>
    <cellStyle name="Comma 3 2 2 2 75 18" xfId="7321"/>
    <cellStyle name="Comma 3 2 2 2 75 19" xfId="7322"/>
    <cellStyle name="Comma 3 2 2 2 75 2" xfId="7323"/>
    <cellStyle name="Comma 3 2 2 2 75 20" xfId="7324"/>
    <cellStyle name="Comma 3 2 2 2 75 21" xfId="7325"/>
    <cellStyle name="Comma 3 2 2 2 75 22" xfId="7326"/>
    <cellStyle name="Comma 3 2 2 2 75 3" xfId="7327"/>
    <cellStyle name="Comma 3 2 2 2 75 4" xfId="7328"/>
    <cellStyle name="Comma 3 2 2 2 75 5" xfId="7329"/>
    <cellStyle name="Comma 3 2 2 2 75 6" xfId="7330"/>
    <cellStyle name="Comma 3 2 2 2 75 7" xfId="7331"/>
    <cellStyle name="Comma 3 2 2 2 75 8" xfId="7332"/>
    <cellStyle name="Comma 3 2 2 2 75 9" xfId="7333"/>
    <cellStyle name="Comma 3 2 2 2 76" xfId="7334"/>
    <cellStyle name="Comma 3 2 2 2 76 10" xfId="7335"/>
    <cellStyle name="Comma 3 2 2 2 76 11" xfId="7336"/>
    <cellStyle name="Comma 3 2 2 2 76 12" xfId="7337"/>
    <cellStyle name="Comma 3 2 2 2 76 13" xfId="7338"/>
    <cellStyle name="Comma 3 2 2 2 76 14" xfId="7339"/>
    <cellStyle name="Comma 3 2 2 2 76 15" xfId="7340"/>
    <cellStyle name="Comma 3 2 2 2 76 16" xfId="7341"/>
    <cellStyle name="Comma 3 2 2 2 76 17" xfId="7342"/>
    <cellStyle name="Comma 3 2 2 2 76 18" xfId="7343"/>
    <cellStyle name="Comma 3 2 2 2 76 19" xfId="7344"/>
    <cellStyle name="Comma 3 2 2 2 76 2" xfId="7345"/>
    <cellStyle name="Comma 3 2 2 2 76 20" xfId="7346"/>
    <cellStyle name="Comma 3 2 2 2 76 21" xfId="7347"/>
    <cellStyle name="Comma 3 2 2 2 76 22" xfId="7348"/>
    <cellStyle name="Comma 3 2 2 2 76 3" xfId="7349"/>
    <cellStyle name="Comma 3 2 2 2 76 4" xfId="7350"/>
    <cellStyle name="Comma 3 2 2 2 76 5" xfId="7351"/>
    <cellStyle name="Comma 3 2 2 2 76 6" xfId="7352"/>
    <cellStyle name="Comma 3 2 2 2 76 7" xfId="7353"/>
    <cellStyle name="Comma 3 2 2 2 76 8" xfId="7354"/>
    <cellStyle name="Comma 3 2 2 2 76 9" xfId="7355"/>
    <cellStyle name="Comma 3 2 2 2 77" xfId="7356"/>
    <cellStyle name="Comma 3 2 2 2 77 10" xfId="7357"/>
    <cellStyle name="Comma 3 2 2 2 77 11" xfId="7358"/>
    <cellStyle name="Comma 3 2 2 2 77 12" xfId="7359"/>
    <cellStyle name="Comma 3 2 2 2 77 13" xfId="7360"/>
    <cellStyle name="Comma 3 2 2 2 77 14" xfId="7361"/>
    <cellStyle name="Comma 3 2 2 2 77 15" xfId="7362"/>
    <cellStyle name="Comma 3 2 2 2 77 16" xfId="7363"/>
    <cellStyle name="Comma 3 2 2 2 77 17" xfId="7364"/>
    <cellStyle name="Comma 3 2 2 2 77 18" xfId="7365"/>
    <cellStyle name="Comma 3 2 2 2 77 19" xfId="7366"/>
    <cellStyle name="Comma 3 2 2 2 77 2" xfId="7367"/>
    <cellStyle name="Comma 3 2 2 2 77 20" xfId="7368"/>
    <cellStyle name="Comma 3 2 2 2 77 21" xfId="7369"/>
    <cellStyle name="Comma 3 2 2 2 77 22" xfId="7370"/>
    <cellStyle name="Comma 3 2 2 2 77 3" xfId="7371"/>
    <cellStyle name="Comma 3 2 2 2 77 4" xfId="7372"/>
    <cellStyle name="Comma 3 2 2 2 77 5" xfId="7373"/>
    <cellStyle name="Comma 3 2 2 2 77 6" xfId="7374"/>
    <cellStyle name="Comma 3 2 2 2 77 7" xfId="7375"/>
    <cellStyle name="Comma 3 2 2 2 77 8" xfId="7376"/>
    <cellStyle name="Comma 3 2 2 2 77 9" xfId="7377"/>
    <cellStyle name="Comma 3 2 2 2 78" xfId="7378"/>
    <cellStyle name="Comma 3 2 2 2 78 10" xfId="7379"/>
    <cellStyle name="Comma 3 2 2 2 78 11" xfId="7380"/>
    <cellStyle name="Comma 3 2 2 2 78 12" xfId="7381"/>
    <cellStyle name="Comma 3 2 2 2 78 13" xfId="7382"/>
    <cellStyle name="Comma 3 2 2 2 78 14" xfId="7383"/>
    <cellStyle name="Comma 3 2 2 2 78 15" xfId="7384"/>
    <cellStyle name="Comma 3 2 2 2 78 16" xfId="7385"/>
    <cellStyle name="Comma 3 2 2 2 78 17" xfId="7386"/>
    <cellStyle name="Comma 3 2 2 2 78 18" xfId="7387"/>
    <cellStyle name="Comma 3 2 2 2 78 19" xfId="7388"/>
    <cellStyle name="Comma 3 2 2 2 78 2" xfId="7389"/>
    <cellStyle name="Comma 3 2 2 2 78 20" xfId="7390"/>
    <cellStyle name="Comma 3 2 2 2 78 21" xfId="7391"/>
    <cellStyle name="Comma 3 2 2 2 78 22" xfId="7392"/>
    <cellStyle name="Comma 3 2 2 2 78 3" xfId="7393"/>
    <cellStyle name="Comma 3 2 2 2 78 4" xfId="7394"/>
    <cellStyle name="Comma 3 2 2 2 78 5" xfId="7395"/>
    <cellStyle name="Comma 3 2 2 2 78 6" xfId="7396"/>
    <cellStyle name="Comma 3 2 2 2 78 7" xfId="7397"/>
    <cellStyle name="Comma 3 2 2 2 78 8" xfId="7398"/>
    <cellStyle name="Comma 3 2 2 2 78 9" xfId="7399"/>
    <cellStyle name="Comma 3 2 2 2 79" xfId="7400"/>
    <cellStyle name="Comma 3 2 2 2 79 10" xfId="7401"/>
    <cellStyle name="Comma 3 2 2 2 79 11" xfId="7402"/>
    <cellStyle name="Comma 3 2 2 2 79 12" xfId="7403"/>
    <cellStyle name="Comma 3 2 2 2 79 13" xfId="7404"/>
    <cellStyle name="Comma 3 2 2 2 79 14" xfId="7405"/>
    <cellStyle name="Comma 3 2 2 2 79 15" xfId="7406"/>
    <cellStyle name="Comma 3 2 2 2 79 16" xfId="7407"/>
    <cellStyle name="Comma 3 2 2 2 79 17" xfId="7408"/>
    <cellStyle name="Comma 3 2 2 2 79 18" xfId="7409"/>
    <cellStyle name="Comma 3 2 2 2 79 19" xfId="7410"/>
    <cellStyle name="Comma 3 2 2 2 79 2" xfId="7411"/>
    <cellStyle name="Comma 3 2 2 2 79 20" xfId="7412"/>
    <cellStyle name="Comma 3 2 2 2 79 21" xfId="7413"/>
    <cellStyle name="Comma 3 2 2 2 79 22" xfId="7414"/>
    <cellStyle name="Comma 3 2 2 2 79 3" xfId="7415"/>
    <cellStyle name="Comma 3 2 2 2 79 4" xfId="7416"/>
    <cellStyle name="Comma 3 2 2 2 79 5" xfId="7417"/>
    <cellStyle name="Comma 3 2 2 2 79 6" xfId="7418"/>
    <cellStyle name="Comma 3 2 2 2 79 7" xfId="7419"/>
    <cellStyle name="Comma 3 2 2 2 79 8" xfId="7420"/>
    <cellStyle name="Comma 3 2 2 2 79 9" xfId="7421"/>
    <cellStyle name="Comma 3 2 2 2 8" xfId="7422"/>
    <cellStyle name="Comma 3 2 2 2 8 10" xfId="7423"/>
    <cellStyle name="Comma 3 2 2 2 8 11" xfId="7424"/>
    <cellStyle name="Comma 3 2 2 2 8 12" xfId="7425"/>
    <cellStyle name="Comma 3 2 2 2 8 13" xfId="7426"/>
    <cellStyle name="Comma 3 2 2 2 8 14" xfId="7427"/>
    <cellStyle name="Comma 3 2 2 2 8 15" xfId="7428"/>
    <cellStyle name="Comma 3 2 2 2 8 16" xfId="7429"/>
    <cellStyle name="Comma 3 2 2 2 8 17" xfId="7430"/>
    <cellStyle name="Comma 3 2 2 2 8 18" xfId="7431"/>
    <cellStyle name="Comma 3 2 2 2 8 19" xfId="7432"/>
    <cellStyle name="Comma 3 2 2 2 8 2" xfId="7433"/>
    <cellStyle name="Comma 3 2 2 2 8 20" xfId="7434"/>
    <cellStyle name="Comma 3 2 2 2 8 21" xfId="7435"/>
    <cellStyle name="Comma 3 2 2 2 8 22" xfId="7436"/>
    <cellStyle name="Comma 3 2 2 2 8 3" xfId="7437"/>
    <cellStyle name="Comma 3 2 2 2 8 4" xfId="7438"/>
    <cellStyle name="Comma 3 2 2 2 8 5" xfId="7439"/>
    <cellStyle name="Comma 3 2 2 2 8 6" xfId="7440"/>
    <cellStyle name="Comma 3 2 2 2 8 7" xfId="7441"/>
    <cellStyle name="Comma 3 2 2 2 8 8" xfId="7442"/>
    <cellStyle name="Comma 3 2 2 2 8 9" xfId="7443"/>
    <cellStyle name="Comma 3 2 2 2 80" xfId="7444"/>
    <cellStyle name="Comma 3 2 2 2 80 10" xfId="7445"/>
    <cellStyle name="Comma 3 2 2 2 80 11" xfId="7446"/>
    <cellStyle name="Comma 3 2 2 2 80 12" xfId="7447"/>
    <cellStyle name="Comma 3 2 2 2 80 13" xfId="7448"/>
    <cellStyle name="Comma 3 2 2 2 80 14" xfId="7449"/>
    <cellStyle name="Comma 3 2 2 2 80 15" xfId="7450"/>
    <cellStyle name="Comma 3 2 2 2 80 16" xfId="7451"/>
    <cellStyle name="Comma 3 2 2 2 80 17" xfId="7452"/>
    <cellStyle name="Comma 3 2 2 2 80 18" xfId="7453"/>
    <cellStyle name="Comma 3 2 2 2 80 19" xfId="7454"/>
    <cellStyle name="Comma 3 2 2 2 80 2" xfId="7455"/>
    <cellStyle name="Comma 3 2 2 2 80 20" xfId="7456"/>
    <cellStyle name="Comma 3 2 2 2 80 21" xfId="7457"/>
    <cellStyle name="Comma 3 2 2 2 80 22" xfId="7458"/>
    <cellStyle name="Comma 3 2 2 2 80 3" xfId="7459"/>
    <cellStyle name="Comma 3 2 2 2 80 4" xfId="7460"/>
    <cellStyle name="Comma 3 2 2 2 80 5" xfId="7461"/>
    <cellStyle name="Comma 3 2 2 2 80 6" xfId="7462"/>
    <cellStyle name="Comma 3 2 2 2 80 7" xfId="7463"/>
    <cellStyle name="Comma 3 2 2 2 80 8" xfId="7464"/>
    <cellStyle name="Comma 3 2 2 2 80 9" xfId="7465"/>
    <cellStyle name="Comma 3 2 2 2 81" xfId="7466"/>
    <cellStyle name="Comma 3 2 2 2 81 2" xfId="7467"/>
    <cellStyle name="Comma 3 2 2 2 81 2 10" xfId="7468"/>
    <cellStyle name="Comma 3 2 2 2 81 2 11" xfId="7469"/>
    <cellStyle name="Comma 3 2 2 2 81 2 12" xfId="7470"/>
    <cellStyle name="Comma 3 2 2 2 81 2 13" xfId="7471"/>
    <cellStyle name="Comma 3 2 2 2 81 2 14" xfId="7472"/>
    <cellStyle name="Comma 3 2 2 2 81 2 15" xfId="7473"/>
    <cellStyle name="Comma 3 2 2 2 81 2 16" xfId="7474"/>
    <cellStyle name="Comma 3 2 2 2 81 2 17" xfId="7475"/>
    <cellStyle name="Comma 3 2 2 2 81 2 18" xfId="7476"/>
    <cellStyle name="Comma 3 2 2 2 81 2 19" xfId="7477"/>
    <cellStyle name="Comma 3 2 2 2 81 2 2" xfId="7478"/>
    <cellStyle name="Comma 3 2 2 2 81 2 20" xfId="7479"/>
    <cellStyle name="Comma 3 2 2 2 81 2 21" xfId="7480"/>
    <cellStyle name="Comma 3 2 2 2 81 2 22" xfId="7481"/>
    <cellStyle name="Comma 3 2 2 2 81 2 3" xfId="7482"/>
    <cellStyle name="Comma 3 2 2 2 81 2 4" xfId="7483"/>
    <cellStyle name="Comma 3 2 2 2 81 2 5" xfId="7484"/>
    <cellStyle name="Comma 3 2 2 2 81 2 6" xfId="7485"/>
    <cellStyle name="Comma 3 2 2 2 81 2 7" xfId="7486"/>
    <cellStyle name="Comma 3 2 2 2 81 2 8" xfId="7487"/>
    <cellStyle name="Comma 3 2 2 2 81 2 9" xfId="7488"/>
    <cellStyle name="Comma 3 2 2 2 81 3" xfId="7489"/>
    <cellStyle name="Comma 3 2 2 2 81 3 10" xfId="7490"/>
    <cellStyle name="Comma 3 2 2 2 81 3 11" xfId="7491"/>
    <cellStyle name="Comma 3 2 2 2 81 3 12" xfId="7492"/>
    <cellStyle name="Comma 3 2 2 2 81 3 13" xfId="7493"/>
    <cellStyle name="Comma 3 2 2 2 81 3 14" xfId="7494"/>
    <cellStyle name="Comma 3 2 2 2 81 3 15" xfId="7495"/>
    <cellStyle name="Comma 3 2 2 2 81 3 16" xfId="7496"/>
    <cellStyle name="Comma 3 2 2 2 81 3 17" xfId="7497"/>
    <cellStyle name="Comma 3 2 2 2 81 3 18" xfId="7498"/>
    <cellStyle name="Comma 3 2 2 2 81 3 19" xfId="7499"/>
    <cellStyle name="Comma 3 2 2 2 81 3 2" xfId="7500"/>
    <cellStyle name="Comma 3 2 2 2 81 3 20" xfId="7501"/>
    <cellStyle name="Comma 3 2 2 2 81 3 21" xfId="7502"/>
    <cellStyle name="Comma 3 2 2 2 81 3 22" xfId="7503"/>
    <cellStyle name="Comma 3 2 2 2 81 3 3" xfId="7504"/>
    <cellStyle name="Comma 3 2 2 2 81 3 4" xfId="7505"/>
    <cellStyle name="Comma 3 2 2 2 81 3 5" xfId="7506"/>
    <cellStyle name="Comma 3 2 2 2 81 3 6" xfId="7507"/>
    <cellStyle name="Comma 3 2 2 2 81 3 7" xfId="7508"/>
    <cellStyle name="Comma 3 2 2 2 81 3 8" xfId="7509"/>
    <cellStyle name="Comma 3 2 2 2 81 3 9" xfId="7510"/>
    <cellStyle name="Comma 3 2 2 2 82" xfId="7511"/>
    <cellStyle name="Comma 3 2 2 2 82 2" xfId="7512"/>
    <cellStyle name="Comma 3 2 2 2 83" xfId="7513"/>
    <cellStyle name="Comma 3 2 2 2 84" xfId="7514"/>
    <cellStyle name="Comma 3 2 2 2 85" xfId="7515"/>
    <cellStyle name="Comma 3 2 2 2 86" xfId="7516"/>
    <cellStyle name="Comma 3 2 2 2 87" xfId="7517"/>
    <cellStyle name="Comma 3 2 2 2 88" xfId="7518"/>
    <cellStyle name="Comma 3 2 2 2 89" xfId="7519"/>
    <cellStyle name="Comma 3 2 2 2 9" xfId="7520"/>
    <cellStyle name="Comma 3 2 2 2 9 10" xfId="7521"/>
    <cellStyle name="Comma 3 2 2 2 9 11" xfId="7522"/>
    <cellStyle name="Comma 3 2 2 2 9 12" xfId="7523"/>
    <cellStyle name="Comma 3 2 2 2 9 13" xfId="7524"/>
    <cellStyle name="Comma 3 2 2 2 9 14" xfId="7525"/>
    <cellStyle name="Comma 3 2 2 2 9 15" xfId="7526"/>
    <cellStyle name="Comma 3 2 2 2 9 16" xfId="7527"/>
    <cellStyle name="Comma 3 2 2 2 9 17" xfId="7528"/>
    <cellStyle name="Comma 3 2 2 2 9 18" xfId="7529"/>
    <cellStyle name="Comma 3 2 2 2 9 19" xfId="7530"/>
    <cellStyle name="Comma 3 2 2 2 9 2" xfId="7531"/>
    <cellStyle name="Comma 3 2 2 2 9 20" xfId="7532"/>
    <cellStyle name="Comma 3 2 2 2 9 21" xfId="7533"/>
    <cellStyle name="Comma 3 2 2 2 9 22" xfId="7534"/>
    <cellStyle name="Comma 3 2 2 2 9 3" xfId="7535"/>
    <cellStyle name="Comma 3 2 2 2 9 4" xfId="7536"/>
    <cellStyle name="Comma 3 2 2 2 9 5" xfId="7537"/>
    <cellStyle name="Comma 3 2 2 2 9 6" xfId="7538"/>
    <cellStyle name="Comma 3 2 2 2 9 7" xfId="7539"/>
    <cellStyle name="Comma 3 2 2 2 9 8" xfId="7540"/>
    <cellStyle name="Comma 3 2 2 2 9 9" xfId="7541"/>
    <cellStyle name="Comma 3 2 2 2 90" xfId="7542"/>
    <cellStyle name="Comma 3 2 2 2 91" xfId="7543"/>
    <cellStyle name="Comma 3 2 2 2 92" xfId="7544"/>
    <cellStyle name="Comma 3 2 2 2 93" xfId="7545"/>
    <cellStyle name="Comma 3 2 2 2 94" xfId="7546"/>
    <cellStyle name="Comma 3 2 2 2 95" xfId="7547"/>
    <cellStyle name="Comma 3 2 2 2 96" xfId="7548"/>
    <cellStyle name="Comma 3 2 2 2 97" xfId="7549"/>
    <cellStyle name="Comma 3 2 2 2 98" xfId="7550"/>
    <cellStyle name="Comma 3 2 2 2 99" xfId="7551"/>
    <cellStyle name="Comma 3 2 2 20" xfId="7552"/>
    <cellStyle name="Comma 3 2 2 21" xfId="7553"/>
    <cellStyle name="Comma 3 2 2 22" xfId="7554"/>
    <cellStyle name="Comma 3 2 2 23" xfId="7555"/>
    <cellStyle name="Comma 3 2 2 24" xfId="7556"/>
    <cellStyle name="Comma 3 2 2 25" xfId="7557"/>
    <cellStyle name="Comma 3 2 2 26" xfId="7558"/>
    <cellStyle name="Comma 3 2 2 27" xfId="7559"/>
    <cellStyle name="Comma 3 2 2 28" xfId="7560"/>
    <cellStyle name="Comma 3 2 2 29" xfId="7561"/>
    <cellStyle name="Comma 3 2 2 3" xfId="7562"/>
    <cellStyle name="Comma 3 2 2 3 10" xfId="7563"/>
    <cellStyle name="Comma 3 2 2 3 11" xfId="7564"/>
    <cellStyle name="Comma 3 2 2 3 12" xfId="7565"/>
    <cellStyle name="Comma 3 2 2 3 13" xfId="7566"/>
    <cellStyle name="Comma 3 2 2 3 14" xfId="7567"/>
    <cellStyle name="Comma 3 2 2 3 15" xfId="7568"/>
    <cellStyle name="Comma 3 2 2 3 16" xfId="7569"/>
    <cellStyle name="Comma 3 2 2 3 17" xfId="7570"/>
    <cellStyle name="Comma 3 2 2 3 18" xfId="7571"/>
    <cellStyle name="Comma 3 2 2 3 19" xfId="7572"/>
    <cellStyle name="Comma 3 2 2 3 2" xfId="7573"/>
    <cellStyle name="Comma 3 2 2 3 20" xfId="7574"/>
    <cellStyle name="Comma 3 2 2 3 21" xfId="7575"/>
    <cellStyle name="Comma 3 2 2 3 22" xfId="7576"/>
    <cellStyle name="Comma 3 2 2 3 3" xfId="7577"/>
    <cellStyle name="Comma 3 2 2 3 4" xfId="7578"/>
    <cellStyle name="Comma 3 2 2 3 5" xfId="7579"/>
    <cellStyle name="Comma 3 2 2 3 6" xfId="7580"/>
    <cellStyle name="Comma 3 2 2 3 7" xfId="7581"/>
    <cellStyle name="Comma 3 2 2 3 8" xfId="7582"/>
    <cellStyle name="Comma 3 2 2 3 9" xfId="7583"/>
    <cellStyle name="Comma 3 2 2 30" xfId="7584"/>
    <cellStyle name="Comma 3 2 2 31" xfId="7585"/>
    <cellStyle name="Comma 3 2 2 32" xfId="7586"/>
    <cellStyle name="Comma 3 2 2 33" xfId="7587"/>
    <cellStyle name="Comma 3 2 2 34" xfId="7588"/>
    <cellStyle name="Comma 3 2 2 34 2" xfId="7589"/>
    <cellStyle name="Comma 3 2 2 35" xfId="7590"/>
    <cellStyle name="Comma 3 2 2 36" xfId="7591"/>
    <cellStyle name="Comma 3 2 2 37" xfId="7592"/>
    <cellStyle name="Comma 3 2 2 38" xfId="7593"/>
    <cellStyle name="Comma 3 2 2 39" xfId="7594"/>
    <cellStyle name="Comma 3 2 2 4" xfId="7595"/>
    <cellStyle name="Comma 3 2 2 4 10" xfId="7596"/>
    <cellStyle name="Comma 3 2 2 4 11" xfId="7597"/>
    <cellStyle name="Comma 3 2 2 4 12" xfId="7598"/>
    <cellStyle name="Comma 3 2 2 4 13" xfId="7599"/>
    <cellStyle name="Comma 3 2 2 4 14" xfId="7600"/>
    <cellStyle name="Comma 3 2 2 4 15" xfId="7601"/>
    <cellStyle name="Comma 3 2 2 4 16" xfId="7602"/>
    <cellStyle name="Comma 3 2 2 4 17" xfId="7603"/>
    <cellStyle name="Comma 3 2 2 4 18" xfId="7604"/>
    <cellStyle name="Comma 3 2 2 4 19" xfId="7605"/>
    <cellStyle name="Comma 3 2 2 4 2" xfId="7606"/>
    <cellStyle name="Comma 3 2 2 4 20" xfId="7607"/>
    <cellStyle name="Comma 3 2 2 4 21" xfId="7608"/>
    <cellStyle name="Comma 3 2 2 4 22" xfId="7609"/>
    <cellStyle name="Comma 3 2 2 4 3" xfId="7610"/>
    <cellStyle name="Comma 3 2 2 4 4" xfId="7611"/>
    <cellStyle name="Comma 3 2 2 4 5" xfId="7612"/>
    <cellStyle name="Comma 3 2 2 4 6" xfId="7613"/>
    <cellStyle name="Comma 3 2 2 4 7" xfId="7614"/>
    <cellStyle name="Comma 3 2 2 4 8" xfId="7615"/>
    <cellStyle name="Comma 3 2 2 4 9" xfId="7616"/>
    <cellStyle name="Comma 3 2 2 40" xfId="7617"/>
    <cellStyle name="Comma 3 2 2 41" xfId="7618"/>
    <cellStyle name="Comma 3 2 2 42" xfId="7619"/>
    <cellStyle name="Comma 3 2 2 43" xfId="7620"/>
    <cellStyle name="Comma 3 2 2 44" xfId="7621"/>
    <cellStyle name="Comma 3 2 2 44 10" xfId="7622"/>
    <cellStyle name="Comma 3 2 2 44 11" xfId="7623"/>
    <cellStyle name="Comma 3 2 2 44 12" xfId="7624"/>
    <cellStyle name="Comma 3 2 2 44 13" xfId="7625"/>
    <cellStyle name="Comma 3 2 2 44 14" xfId="7626"/>
    <cellStyle name="Comma 3 2 2 44 15" xfId="7627"/>
    <cellStyle name="Comma 3 2 2 44 16" xfId="7628"/>
    <cellStyle name="Comma 3 2 2 44 17" xfId="7629"/>
    <cellStyle name="Comma 3 2 2 44 18" xfId="7630"/>
    <cellStyle name="Comma 3 2 2 44 19" xfId="7631"/>
    <cellStyle name="Comma 3 2 2 44 2" xfId="7632"/>
    <cellStyle name="Comma 3 2 2 44 20" xfId="7633"/>
    <cellStyle name="Comma 3 2 2 44 21" xfId="7634"/>
    <cellStyle name="Comma 3 2 2 44 22" xfId="7635"/>
    <cellStyle name="Comma 3 2 2 44 3" xfId="7636"/>
    <cellStyle name="Comma 3 2 2 44 4" xfId="7637"/>
    <cellStyle name="Comma 3 2 2 44 5" xfId="7638"/>
    <cellStyle name="Comma 3 2 2 44 6" xfId="7639"/>
    <cellStyle name="Comma 3 2 2 44 7" xfId="7640"/>
    <cellStyle name="Comma 3 2 2 44 8" xfId="7641"/>
    <cellStyle name="Comma 3 2 2 44 9" xfId="7642"/>
    <cellStyle name="Comma 3 2 2 45" xfId="7643"/>
    <cellStyle name="Comma 3 2 2 45 2" xfId="7644"/>
    <cellStyle name="Comma 3 2 2 45 2 2" xfId="7645"/>
    <cellStyle name="Comma 3 2 2 45 2 2 2" xfId="7646"/>
    <cellStyle name="Comma 3 2 2 45 2 2 2 2" xfId="7647"/>
    <cellStyle name="Comma 3 2 2 45 2 2 3" xfId="7648"/>
    <cellStyle name="Comma 3 2 2 45 2 3" xfId="7649"/>
    <cellStyle name="Comma 3 2 2 45 2 3 2" xfId="7650"/>
    <cellStyle name="Comma 3 2 2 45 3" xfId="7651"/>
    <cellStyle name="Comma 3 2 2 45 3 2" xfId="7652"/>
    <cellStyle name="Comma 3 2 2 45 4" xfId="7653"/>
    <cellStyle name="Comma 3 2 2 46" xfId="7654"/>
    <cellStyle name="Comma 3 2 2 47" xfId="7655"/>
    <cellStyle name="Comma 3 2 2 48" xfId="7656"/>
    <cellStyle name="Comma 3 2 2 49" xfId="7657"/>
    <cellStyle name="Comma 3 2 2 5" xfId="7658"/>
    <cellStyle name="Comma 3 2 2 5 10" xfId="7659"/>
    <cellStyle name="Comma 3 2 2 5 11" xfId="7660"/>
    <cellStyle name="Comma 3 2 2 5 2" xfId="7661"/>
    <cellStyle name="Comma 3 2 2 5 2 10" xfId="7662"/>
    <cellStyle name="Comma 3 2 2 5 2 11" xfId="7663"/>
    <cellStyle name="Comma 3 2 2 5 2 2" xfId="7664"/>
    <cellStyle name="Comma 3 2 2 5 2 2 2" xfId="7665"/>
    <cellStyle name="Comma 3 2 2 5 2 3" xfId="7666"/>
    <cellStyle name="Comma 3 2 2 5 2 4" xfId="7667"/>
    <cellStyle name="Comma 3 2 2 5 2 5" xfId="7668"/>
    <cellStyle name="Comma 3 2 2 5 2 6" xfId="7669"/>
    <cellStyle name="Comma 3 2 2 5 2 7" xfId="7670"/>
    <cellStyle name="Comma 3 2 2 5 2 8" xfId="7671"/>
    <cellStyle name="Comma 3 2 2 5 2 9" xfId="7672"/>
    <cellStyle name="Comma 3 2 2 5 3" xfId="7673"/>
    <cellStyle name="Comma 3 2 2 5 3 2" xfId="7674"/>
    <cellStyle name="Comma 3 2 2 5 4" xfId="7675"/>
    <cellStyle name="Comma 3 2 2 5 5" xfId="7676"/>
    <cellStyle name="Comma 3 2 2 5 6" xfId="7677"/>
    <cellStyle name="Comma 3 2 2 5 7" xfId="7678"/>
    <cellStyle name="Comma 3 2 2 5 8" xfId="7679"/>
    <cellStyle name="Comma 3 2 2 5 9" xfId="7680"/>
    <cellStyle name="Comma 3 2 2 50" xfId="7681"/>
    <cellStyle name="Comma 3 2 2 51" xfId="7682"/>
    <cellStyle name="Comma 3 2 2 52" xfId="7683"/>
    <cellStyle name="Comma 3 2 2 53" xfId="7684"/>
    <cellStyle name="Comma 3 2 2 54" xfId="7685"/>
    <cellStyle name="Comma 3 2 2 55" xfId="7686"/>
    <cellStyle name="Comma 3 2 2 56" xfId="7687"/>
    <cellStyle name="Comma 3 2 2 57" xfId="7688"/>
    <cellStyle name="Comma 3 2 2 58" xfId="7689"/>
    <cellStyle name="Comma 3 2 2 59" xfId="7690"/>
    <cellStyle name="Comma 3 2 2 6" xfId="7691"/>
    <cellStyle name="Comma 3 2 2 60" xfId="7692"/>
    <cellStyle name="Comma 3 2 2 61" xfId="7693"/>
    <cellStyle name="Comma 3 2 2 62" xfId="7694"/>
    <cellStyle name="Comma 3 2 2 63" xfId="7695"/>
    <cellStyle name="Comma 3 2 2 64" xfId="7696"/>
    <cellStyle name="Comma 3 2 2 65" xfId="7697"/>
    <cellStyle name="Comma 3 2 2 66" xfId="7698"/>
    <cellStyle name="Comma 3 2 2 67" xfId="7699"/>
    <cellStyle name="Comma 3 2 2 68" xfId="7700"/>
    <cellStyle name="Comma 3 2 2 69" xfId="7701"/>
    <cellStyle name="Comma 3 2 2 7" xfId="7702"/>
    <cellStyle name="Comma 3 2 2 70" xfId="7703"/>
    <cellStyle name="Comma 3 2 2 71" xfId="7704"/>
    <cellStyle name="Comma 3 2 2 72" xfId="7705"/>
    <cellStyle name="Comma 3 2 2 73" xfId="7706"/>
    <cellStyle name="Comma 3 2 2 74" xfId="7707"/>
    <cellStyle name="Comma 3 2 2 75" xfId="7708"/>
    <cellStyle name="Comma 3 2 2 76" xfId="7709"/>
    <cellStyle name="Comma 3 2 2 77" xfId="7710"/>
    <cellStyle name="Comma 3 2 2 78" xfId="7711"/>
    <cellStyle name="Comma 3 2 2 79" xfId="7712"/>
    <cellStyle name="Comma 3 2 2 8" xfId="7713"/>
    <cellStyle name="Comma 3 2 2 80" xfId="7714"/>
    <cellStyle name="Comma 3 2 2 81" xfId="7715"/>
    <cellStyle name="Comma 3 2 2 82" xfId="7716"/>
    <cellStyle name="Comma 3 2 2 83" xfId="7717"/>
    <cellStyle name="Comma 3 2 2 84" xfId="7718"/>
    <cellStyle name="Comma 3 2 2 84 2" xfId="7719"/>
    <cellStyle name="Comma 3 2 2 84 2 2" xfId="7720"/>
    <cellStyle name="Comma 3 2 2 84 3" xfId="7721"/>
    <cellStyle name="Comma 3 2 2 85" xfId="7722"/>
    <cellStyle name="Comma 3 2 2 85 2" xfId="7723"/>
    <cellStyle name="Comma 3 2 2 86" xfId="7724"/>
    <cellStyle name="Comma 3 2 2 86 10" xfId="7725"/>
    <cellStyle name="Comma 3 2 2 86 11" xfId="7726"/>
    <cellStyle name="Comma 3 2 2 86 12" xfId="7727"/>
    <cellStyle name="Comma 3 2 2 86 13" xfId="7728"/>
    <cellStyle name="Comma 3 2 2 86 14" xfId="7729"/>
    <cellStyle name="Comma 3 2 2 86 15" xfId="7730"/>
    <cellStyle name="Comma 3 2 2 86 16" xfId="7731"/>
    <cellStyle name="Comma 3 2 2 86 17" xfId="7732"/>
    <cellStyle name="Comma 3 2 2 86 18" xfId="7733"/>
    <cellStyle name="Comma 3 2 2 86 19" xfId="7734"/>
    <cellStyle name="Comma 3 2 2 86 2" xfId="7735"/>
    <cellStyle name="Comma 3 2 2 86 20" xfId="7736"/>
    <cellStyle name="Comma 3 2 2 86 21" xfId="7737"/>
    <cellStyle name="Comma 3 2 2 86 22" xfId="7738"/>
    <cellStyle name="Comma 3 2 2 86 3" xfId="7739"/>
    <cellStyle name="Comma 3 2 2 86 4" xfId="7740"/>
    <cellStyle name="Comma 3 2 2 86 5" xfId="7741"/>
    <cellStyle name="Comma 3 2 2 86 6" xfId="7742"/>
    <cellStyle name="Comma 3 2 2 86 7" xfId="7743"/>
    <cellStyle name="Comma 3 2 2 86 8" xfId="7744"/>
    <cellStyle name="Comma 3 2 2 86 9" xfId="7745"/>
    <cellStyle name="Comma 3 2 2 87" xfId="7746"/>
    <cellStyle name="Comma 3 2 2 87 10" xfId="7747"/>
    <cellStyle name="Comma 3 2 2 87 11" xfId="7748"/>
    <cellStyle name="Comma 3 2 2 87 12" xfId="7749"/>
    <cellStyle name="Comma 3 2 2 87 13" xfId="7750"/>
    <cellStyle name="Comma 3 2 2 87 14" xfId="7751"/>
    <cellStyle name="Comma 3 2 2 87 15" xfId="7752"/>
    <cellStyle name="Comma 3 2 2 87 16" xfId="7753"/>
    <cellStyle name="Comma 3 2 2 87 17" xfId="7754"/>
    <cellStyle name="Comma 3 2 2 87 18" xfId="7755"/>
    <cellStyle name="Comma 3 2 2 87 19" xfId="7756"/>
    <cellStyle name="Comma 3 2 2 87 2" xfId="7757"/>
    <cellStyle name="Comma 3 2 2 87 20" xfId="7758"/>
    <cellStyle name="Comma 3 2 2 87 21" xfId="7759"/>
    <cellStyle name="Comma 3 2 2 87 22" xfId="7760"/>
    <cellStyle name="Comma 3 2 2 87 3" xfId="7761"/>
    <cellStyle name="Comma 3 2 2 87 4" xfId="7762"/>
    <cellStyle name="Comma 3 2 2 87 5" xfId="7763"/>
    <cellStyle name="Comma 3 2 2 87 6" xfId="7764"/>
    <cellStyle name="Comma 3 2 2 87 7" xfId="7765"/>
    <cellStyle name="Comma 3 2 2 87 8" xfId="7766"/>
    <cellStyle name="Comma 3 2 2 87 9" xfId="7767"/>
    <cellStyle name="Comma 3 2 2 88" xfId="7768"/>
    <cellStyle name="Comma 3 2 2 89" xfId="7769"/>
    <cellStyle name="Comma 3 2 2 9" xfId="7770"/>
    <cellStyle name="Comma 3 2 2 90" xfId="7771"/>
    <cellStyle name="Comma 3 2 2 91" xfId="7772"/>
    <cellStyle name="Comma 3 2 2 92" xfId="7773"/>
    <cellStyle name="Comma 3 2 2 93" xfId="7774"/>
    <cellStyle name="Comma 3 2 2 94" xfId="7775"/>
    <cellStyle name="Comma 3 2 2 95" xfId="7776"/>
    <cellStyle name="Comma 3 2 2 96" xfId="7777"/>
    <cellStyle name="Comma 3 2 2 97" xfId="7778"/>
    <cellStyle name="Comma 3 2 2 98" xfId="7779"/>
    <cellStyle name="Comma 3 2 2 99" xfId="7780"/>
    <cellStyle name="Comma 3 2 20" xfId="7781"/>
    <cellStyle name="Comma 3 2 21" xfId="7782"/>
    <cellStyle name="Comma 3 2 22" xfId="7783"/>
    <cellStyle name="Comma 3 2 22 10" xfId="7784"/>
    <cellStyle name="Comma 3 2 22 11" xfId="7785"/>
    <cellStyle name="Comma 3 2 22 2" xfId="7786"/>
    <cellStyle name="Comma 3 2 22 2 10" xfId="7787"/>
    <cellStyle name="Comma 3 2 22 2 11" xfId="7788"/>
    <cellStyle name="Comma 3 2 22 2 2" xfId="7789"/>
    <cellStyle name="Comma 3 2 22 2 2 2" xfId="7790"/>
    <cellStyle name="Comma 3 2 22 2 3" xfId="7791"/>
    <cellStyle name="Comma 3 2 22 2 4" xfId="7792"/>
    <cellStyle name="Comma 3 2 22 2 5" xfId="7793"/>
    <cellStyle name="Comma 3 2 22 2 6" xfId="7794"/>
    <cellStyle name="Comma 3 2 22 2 7" xfId="7795"/>
    <cellStyle name="Comma 3 2 22 2 8" xfId="7796"/>
    <cellStyle name="Comma 3 2 22 2 9" xfId="7797"/>
    <cellStyle name="Comma 3 2 22 3" xfId="7798"/>
    <cellStyle name="Comma 3 2 22 3 2" xfId="7799"/>
    <cellStyle name="Comma 3 2 22 4" xfId="7800"/>
    <cellStyle name="Comma 3 2 22 5" xfId="7801"/>
    <cellStyle name="Comma 3 2 22 6" xfId="7802"/>
    <cellStyle name="Comma 3 2 22 7" xfId="7803"/>
    <cellStyle name="Comma 3 2 22 8" xfId="7804"/>
    <cellStyle name="Comma 3 2 22 9" xfId="7805"/>
    <cellStyle name="Comma 3 2 23" xfId="7806"/>
    <cellStyle name="Comma 3 2 24" xfId="7807"/>
    <cellStyle name="Comma 3 2 25" xfId="7808"/>
    <cellStyle name="Comma 3 2 26" xfId="7809"/>
    <cellStyle name="Comma 3 2 27" xfId="7810"/>
    <cellStyle name="Comma 3 2 28" xfId="7811"/>
    <cellStyle name="Comma 3 2 29" xfId="7812"/>
    <cellStyle name="Comma 3 2 3" xfId="7813"/>
    <cellStyle name="Comma 3 2 3 10" xfId="7814"/>
    <cellStyle name="Comma 3 2 3 11" xfId="7815"/>
    <cellStyle name="Comma 3 2 3 12" xfId="7816"/>
    <cellStyle name="Comma 3 2 3 13" xfId="7817"/>
    <cellStyle name="Comma 3 2 3 14" xfId="7818"/>
    <cellStyle name="Comma 3 2 3 15" xfId="7819"/>
    <cellStyle name="Comma 3 2 3 16" xfId="7820"/>
    <cellStyle name="Comma 3 2 3 17" xfId="7821"/>
    <cellStyle name="Comma 3 2 3 18" xfId="7822"/>
    <cellStyle name="Comma 3 2 3 19" xfId="7823"/>
    <cellStyle name="Comma 3 2 3 2" xfId="7824"/>
    <cellStyle name="Comma 3 2 3 2 10" xfId="7825"/>
    <cellStyle name="Comma 3 2 3 2 11" xfId="7826"/>
    <cellStyle name="Comma 3 2 3 2 12" xfId="7827"/>
    <cellStyle name="Comma 3 2 3 2 13" xfId="7828"/>
    <cellStyle name="Comma 3 2 3 2 14" xfId="7829"/>
    <cellStyle name="Comma 3 2 3 2 15" xfId="7830"/>
    <cellStyle name="Comma 3 2 3 2 16" xfId="7831"/>
    <cellStyle name="Comma 3 2 3 2 17" xfId="7832"/>
    <cellStyle name="Comma 3 2 3 2 18" xfId="7833"/>
    <cellStyle name="Comma 3 2 3 2 19" xfId="7834"/>
    <cellStyle name="Comma 3 2 3 2 2" xfId="7835"/>
    <cellStyle name="Comma 3 2 3 2 20" xfId="7836"/>
    <cellStyle name="Comma 3 2 3 2 21" xfId="7837"/>
    <cellStyle name="Comma 3 2 3 2 22" xfId="7838"/>
    <cellStyle name="Comma 3 2 3 2 3" xfId="7839"/>
    <cellStyle name="Comma 3 2 3 2 4" xfId="7840"/>
    <cellStyle name="Comma 3 2 3 2 5" xfId="7841"/>
    <cellStyle name="Comma 3 2 3 2 6" xfId="7842"/>
    <cellStyle name="Comma 3 2 3 2 7" xfId="7843"/>
    <cellStyle name="Comma 3 2 3 2 8" xfId="7844"/>
    <cellStyle name="Comma 3 2 3 2 9" xfId="7845"/>
    <cellStyle name="Comma 3 2 3 20" xfId="7846"/>
    <cellStyle name="Comma 3 2 3 21" xfId="7847"/>
    <cellStyle name="Comma 3 2 3 22" xfId="7848"/>
    <cellStyle name="Comma 3 2 3 23" xfId="7849"/>
    <cellStyle name="Comma 3 2 3 24" xfId="7850"/>
    <cellStyle name="Comma 3 2 3 25" xfId="7851"/>
    <cellStyle name="Comma 3 2 3 26" xfId="7852"/>
    <cellStyle name="Comma 3 2 3 27" xfId="7853"/>
    <cellStyle name="Comma 3 2 3 28" xfId="7854"/>
    <cellStyle name="Comma 3 2 3 29" xfId="7855"/>
    <cellStyle name="Comma 3 2 3 3" xfId="7856"/>
    <cellStyle name="Comma 3 2 3 3 10" xfId="7857"/>
    <cellStyle name="Comma 3 2 3 3 11" xfId="7858"/>
    <cellStyle name="Comma 3 2 3 3 12" xfId="7859"/>
    <cellStyle name="Comma 3 2 3 3 13" xfId="7860"/>
    <cellStyle name="Comma 3 2 3 3 14" xfId="7861"/>
    <cellStyle name="Comma 3 2 3 3 15" xfId="7862"/>
    <cellStyle name="Comma 3 2 3 3 16" xfId="7863"/>
    <cellStyle name="Comma 3 2 3 3 17" xfId="7864"/>
    <cellStyle name="Comma 3 2 3 3 18" xfId="7865"/>
    <cellStyle name="Comma 3 2 3 3 19" xfId="7866"/>
    <cellStyle name="Comma 3 2 3 3 2" xfId="7867"/>
    <cellStyle name="Comma 3 2 3 3 20" xfId="7868"/>
    <cellStyle name="Comma 3 2 3 3 21" xfId="7869"/>
    <cellStyle name="Comma 3 2 3 3 22" xfId="7870"/>
    <cellStyle name="Comma 3 2 3 3 3" xfId="7871"/>
    <cellStyle name="Comma 3 2 3 3 4" xfId="7872"/>
    <cellStyle name="Comma 3 2 3 3 5" xfId="7873"/>
    <cellStyle name="Comma 3 2 3 3 6" xfId="7874"/>
    <cellStyle name="Comma 3 2 3 3 7" xfId="7875"/>
    <cellStyle name="Comma 3 2 3 3 8" xfId="7876"/>
    <cellStyle name="Comma 3 2 3 3 9" xfId="7877"/>
    <cellStyle name="Comma 3 2 3 4" xfId="7878"/>
    <cellStyle name="Comma 3 2 3 4 10" xfId="7879"/>
    <cellStyle name="Comma 3 2 3 4 11" xfId="7880"/>
    <cellStyle name="Comma 3 2 3 4 12" xfId="7881"/>
    <cellStyle name="Comma 3 2 3 4 13" xfId="7882"/>
    <cellStyle name="Comma 3 2 3 4 14" xfId="7883"/>
    <cellStyle name="Comma 3 2 3 4 15" xfId="7884"/>
    <cellStyle name="Comma 3 2 3 4 16" xfId="7885"/>
    <cellStyle name="Comma 3 2 3 4 17" xfId="7886"/>
    <cellStyle name="Comma 3 2 3 4 18" xfId="7887"/>
    <cellStyle name="Comma 3 2 3 4 19" xfId="7888"/>
    <cellStyle name="Comma 3 2 3 4 2" xfId="7889"/>
    <cellStyle name="Comma 3 2 3 4 20" xfId="7890"/>
    <cellStyle name="Comma 3 2 3 4 21" xfId="7891"/>
    <cellStyle name="Comma 3 2 3 4 22" xfId="7892"/>
    <cellStyle name="Comma 3 2 3 4 3" xfId="7893"/>
    <cellStyle name="Comma 3 2 3 4 4" xfId="7894"/>
    <cellStyle name="Comma 3 2 3 4 5" xfId="7895"/>
    <cellStyle name="Comma 3 2 3 4 6" xfId="7896"/>
    <cellStyle name="Comma 3 2 3 4 7" xfId="7897"/>
    <cellStyle name="Comma 3 2 3 4 8" xfId="7898"/>
    <cellStyle name="Comma 3 2 3 4 9" xfId="7899"/>
    <cellStyle name="Comma 3 2 3 5" xfId="7900"/>
    <cellStyle name="Comma 3 2 3 5 10" xfId="7901"/>
    <cellStyle name="Comma 3 2 3 5 11" xfId="7902"/>
    <cellStyle name="Comma 3 2 3 5 12" xfId="7903"/>
    <cellStyle name="Comma 3 2 3 5 13" xfId="7904"/>
    <cellStyle name="Comma 3 2 3 5 14" xfId="7905"/>
    <cellStyle name="Comma 3 2 3 5 15" xfId="7906"/>
    <cellStyle name="Comma 3 2 3 5 16" xfId="7907"/>
    <cellStyle name="Comma 3 2 3 5 17" xfId="7908"/>
    <cellStyle name="Comma 3 2 3 5 18" xfId="7909"/>
    <cellStyle name="Comma 3 2 3 5 19" xfId="7910"/>
    <cellStyle name="Comma 3 2 3 5 2" xfId="7911"/>
    <cellStyle name="Comma 3 2 3 5 20" xfId="7912"/>
    <cellStyle name="Comma 3 2 3 5 21" xfId="7913"/>
    <cellStyle name="Comma 3 2 3 5 22" xfId="7914"/>
    <cellStyle name="Comma 3 2 3 5 3" xfId="7915"/>
    <cellStyle name="Comma 3 2 3 5 4" xfId="7916"/>
    <cellStyle name="Comma 3 2 3 5 5" xfId="7917"/>
    <cellStyle name="Comma 3 2 3 5 6" xfId="7918"/>
    <cellStyle name="Comma 3 2 3 5 7" xfId="7919"/>
    <cellStyle name="Comma 3 2 3 5 8" xfId="7920"/>
    <cellStyle name="Comma 3 2 3 5 9" xfId="7921"/>
    <cellStyle name="Comma 3 2 3 6" xfId="7922"/>
    <cellStyle name="Comma 3 2 3 6 10" xfId="7923"/>
    <cellStyle name="Comma 3 2 3 6 11" xfId="7924"/>
    <cellStyle name="Comma 3 2 3 6 12" xfId="7925"/>
    <cellStyle name="Comma 3 2 3 6 13" xfId="7926"/>
    <cellStyle name="Comma 3 2 3 6 14" xfId="7927"/>
    <cellStyle name="Comma 3 2 3 6 15" xfId="7928"/>
    <cellStyle name="Comma 3 2 3 6 16" xfId="7929"/>
    <cellStyle name="Comma 3 2 3 6 17" xfId="7930"/>
    <cellStyle name="Comma 3 2 3 6 18" xfId="7931"/>
    <cellStyle name="Comma 3 2 3 6 19" xfId="7932"/>
    <cellStyle name="Comma 3 2 3 6 2" xfId="7933"/>
    <cellStyle name="Comma 3 2 3 6 20" xfId="7934"/>
    <cellStyle name="Comma 3 2 3 6 21" xfId="7935"/>
    <cellStyle name="Comma 3 2 3 6 22" xfId="7936"/>
    <cellStyle name="Comma 3 2 3 6 3" xfId="7937"/>
    <cellStyle name="Comma 3 2 3 6 4" xfId="7938"/>
    <cellStyle name="Comma 3 2 3 6 5" xfId="7939"/>
    <cellStyle name="Comma 3 2 3 6 6" xfId="7940"/>
    <cellStyle name="Comma 3 2 3 6 7" xfId="7941"/>
    <cellStyle name="Comma 3 2 3 6 8" xfId="7942"/>
    <cellStyle name="Comma 3 2 3 6 9" xfId="7943"/>
    <cellStyle name="Comma 3 2 3 7" xfId="7944"/>
    <cellStyle name="Comma 3 2 3 7 10" xfId="7945"/>
    <cellStyle name="Comma 3 2 3 7 11" xfId="7946"/>
    <cellStyle name="Comma 3 2 3 7 12" xfId="7947"/>
    <cellStyle name="Comma 3 2 3 7 13" xfId="7948"/>
    <cellStyle name="Comma 3 2 3 7 14" xfId="7949"/>
    <cellStyle name="Comma 3 2 3 7 15" xfId="7950"/>
    <cellStyle name="Comma 3 2 3 7 16" xfId="7951"/>
    <cellStyle name="Comma 3 2 3 7 17" xfId="7952"/>
    <cellStyle name="Comma 3 2 3 7 18" xfId="7953"/>
    <cellStyle name="Comma 3 2 3 7 19" xfId="7954"/>
    <cellStyle name="Comma 3 2 3 7 2" xfId="7955"/>
    <cellStyle name="Comma 3 2 3 7 20" xfId="7956"/>
    <cellStyle name="Comma 3 2 3 7 21" xfId="7957"/>
    <cellStyle name="Comma 3 2 3 7 22" xfId="7958"/>
    <cellStyle name="Comma 3 2 3 7 3" xfId="7959"/>
    <cellStyle name="Comma 3 2 3 7 4" xfId="7960"/>
    <cellStyle name="Comma 3 2 3 7 5" xfId="7961"/>
    <cellStyle name="Comma 3 2 3 7 6" xfId="7962"/>
    <cellStyle name="Comma 3 2 3 7 7" xfId="7963"/>
    <cellStyle name="Comma 3 2 3 7 8" xfId="7964"/>
    <cellStyle name="Comma 3 2 3 7 9" xfId="7965"/>
    <cellStyle name="Comma 3 2 3 8" xfId="7966"/>
    <cellStyle name="Comma 3 2 3 9" xfId="7967"/>
    <cellStyle name="Comma 3 2 30" xfId="7968"/>
    <cellStyle name="Comma 3 2 31" xfId="7969"/>
    <cellStyle name="Comma 3 2 32" xfId="7970"/>
    <cellStyle name="Comma 3 2 33" xfId="7971"/>
    <cellStyle name="Comma 3 2 34" xfId="7972"/>
    <cellStyle name="Comma 3 2 35" xfId="7973"/>
    <cellStyle name="Comma 3 2 36" xfId="7974"/>
    <cellStyle name="Comma 3 2 37" xfId="7975"/>
    <cellStyle name="Comma 3 2 38" xfId="7976"/>
    <cellStyle name="Comma 3 2 39" xfId="7977"/>
    <cellStyle name="Comma 3 2 4" xfId="7978"/>
    <cellStyle name="Comma 3 2 4 10" xfId="7979"/>
    <cellStyle name="Comma 3 2 4 11" xfId="7980"/>
    <cellStyle name="Comma 3 2 4 12" xfId="7981"/>
    <cellStyle name="Comma 3 2 4 13" xfId="7982"/>
    <cellStyle name="Comma 3 2 4 14" xfId="7983"/>
    <cellStyle name="Comma 3 2 4 15" xfId="7984"/>
    <cellStyle name="Comma 3 2 4 16" xfId="7985"/>
    <cellStyle name="Comma 3 2 4 17" xfId="7986"/>
    <cellStyle name="Comma 3 2 4 18" xfId="7987"/>
    <cellStyle name="Comma 3 2 4 19" xfId="7988"/>
    <cellStyle name="Comma 3 2 4 2" xfId="7989"/>
    <cellStyle name="Comma 3 2 4 2 10" xfId="7990"/>
    <cellStyle name="Comma 3 2 4 2 11" xfId="7991"/>
    <cellStyle name="Comma 3 2 4 2 12" xfId="7992"/>
    <cellStyle name="Comma 3 2 4 2 13" xfId="7993"/>
    <cellStyle name="Comma 3 2 4 2 14" xfId="7994"/>
    <cellStyle name="Comma 3 2 4 2 15" xfId="7995"/>
    <cellStyle name="Comma 3 2 4 2 16" xfId="7996"/>
    <cellStyle name="Comma 3 2 4 2 17" xfId="7997"/>
    <cellStyle name="Comma 3 2 4 2 18" xfId="7998"/>
    <cellStyle name="Comma 3 2 4 2 19" xfId="7999"/>
    <cellStyle name="Comma 3 2 4 2 2" xfId="8000"/>
    <cellStyle name="Comma 3 2 4 2 20" xfId="8001"/>
    <cellStyle name="Comma 3 2 4 2 21" xfId="8002"/>
    <cellStyle name="Comma 3 2 4 2 22" xfId="8003"/>
    <cellStyle name="Comma 3 2 4 2 3" xfId="8004"/>
    <cellStyle name="Comma 3 2 4 2 4" xfId="8005"/>
    <cellStyle name="Comma 3 2 4 2 5" xfId="8006"/>
    <cellStyle name="Comma 3 2 4 2 6" xfId="8007"/>
    <cellStyle name="Comma 3 2 4 2 7" xfId="8008"/>
    <cellStyle name="Comma 3 2 4 2 8" xfId="8009"/>
    <cellStyle name="Comma 3 2 4 2 9" xfId="8010"/>
    <cellStyle name="Comma 3 2 4 20" xfId="8011"/>
    <cellStyle name="Comma 3 2 4 21" xfId="8012"/>
    <cellStyle name="Comma 3 2 4 22" xfId="8013"/>
    <cellStyle name="Comma 3 2 4 23" xfId="8014"/>
    <cellStyle name="Comma 3 2 4 24" xfId="8015"/>
    <cellStyle name="Comma 3 2 4 25" xfId="8016"/>
    <cellStyle name="Comma 3 2 4 26" xfId="8017"/>
    <cellStyle name="Comma 3 2 4 27" xfId="8018"/>
    <cellStyle name="Comma 3 2 4 28" xfId="8019"/>
    <cellStyle name="Comma 3 2 4 3" xfId="8020"/>
    <cellStyle name="Comma 3 2 4 3 10" xfId="8021"/>
    <cellStyle name="Comma 3 2 4 3 11" xfId="8022"/>
    <cellStyle name="Comma 3 2 4 3 12" xfId="8023"/>
    <cellStyle name="Comma 3 2 4 3 13" xfId="8024"/>
    <cellStyle name="Comma 3 2 4 3 14" xfId="8025"/>
    <cellStyle name="Comma 3 2 4 3 15" xfId="8026"/>
    <cellStyle name="Comma 3 2 4 3 16" xfId="8027"/>
    <cellStyle name="Comma 3 2 4 3 17" xfId="8028"/>
    <cellStyle name="Comma 3 2 4 3 18" xfId="8029"/>
    <cellStyle name="Comma 3 2 4 3 19" xfId="8030"/>
    <cellStyle name="Comma 3 2 4 3 2" xfId="8031"/>
    <cellStyle name="Comma 3 2 4 3 20" xfId="8032"/>
    <cellStyle name="Comma 3 2 4 3 21" xfId="8033"/>
    <cellStyle name="Comma 3 2 4 3 22" xfId="8034"/>
    <cellStyle name="Comma 3 2 4 3 3" xfId="8035"/>
    <cellStyle name="Comma 3 2 4 3 4" xfId="8036"/>
    <cellStyle name="Comma 3 2 4 3 5" xfId="8037"/>
    <cellStyle name="Comma 3 2 4 3 6" xfId="8038"/>
    <cellStyle name="Comma 3 2 4 3 7" xfId="8039"/>
    <cellStyle name="Comma 3 2 4 3 8" xfId="8040"/>
    <cellStyle name="Comma 3 2 4 3 9" xfId="8041"/>
    <cellStyle name="Comma 3 2 4 4" xfId="8042"/>
    <cellStyle name="Comma 3 2 4 4 10" xfId="8043"/>
    <cellStyle name="Comma 3 2 4 4 11" xfId="8044"/>
    <cellStyle name="Comma 3 2 4 4 12" xfId="8045"/>
    <cellStyle name="Comma 3 2 4 4 13" xfId="8046"/>
    <cellStyle name="Comma 3 2 4 4 14" xfId="8047"/>
    <cellStyle name="Comma 3 2 4 4 15" xfId="8048"/>
    <cellStyle name="Comma 3 2 4 4 16" xfId="8049"/>
    <cellStyle name="Comma 3 2 4 4 17" xfId="8050"/>
    <cellStyle name="Comma 3 2 4 4 18" xfId="8051"/>
    <cellStyle name="Comma 3 2 4 4 19" xfId="8052"/>
    <cellStyle name="Comma 3 2 4 4 2" xfId="8053"/>
    <cellStyle name="Comma 3 2 4 4 20" xfId="8054"/>
    <cellStyle name="Comma 3 2 4 4 21" xfId="8055"/>
    <cellStyle name="Comma 3 2 4 4 22" xfId="8056"/>
    <cellStyle name="Comma 3 2 4 4 3" xfId="8057"/>
    <cellStyle name="Comma 3 2 4 4 4" xfId="8058"/>
    <cellStyle name="Comma 3 2 4 4 5" xfId="8059"/>
    <cellStyle name="Comma 3 2 4 4 6" xfId="8060"/>
    <cellStyle name="Comma 3 2 4 4 7" xfId="8061"/>
    <cellStyle name="Comma 3 2 4 4 8" xfId="8062"/>
    <cellStyle name="Comma 3 2 4 4 9" xfId="8063"/>
    <cellStyle name="Comma 3 2 4 5" xfId="8064"/>
    <cellStyle name="Comma 3 2 4 5 10" xfId="8065"/>
    <cellStyle name="Comma 3 2 4 5 11" xfId="8066"/>
    <cellStyle name="Comma 3 2 4 5 12" xfId="8067"/>
    <cellStyle name="Comma 3 2 4 5 13" xfId="8068"/>
    <cellStyle name="Comma 3 2 4 5 14" xfId="8069"/>
    <cellStyle name="Comma 3 2 4 5 15" xfId="8070"/>
    <cellStyle name="Comma 3 2 4 5 16" xfId="8071"/>
    <cellStyle name="Comma 3 2 4 5 17" xfId="8072"/>
    <cellStyle name="Comma 3 2 4 5 18" xfId="8073"/>
    <cellStyle name="Comma 3 2 4 5 19" xfId="8074"/>
    <cellStyle name="Comma 3 2 4 5 2" xfId="8075"/>
    <cellStyle name="Comma 3 2 4 5 20" xfId="8076"/>
    <cellStyle name="Comma 3 2 4 5 21" xfId="8077"/>
    <cellStyle name="Comma 3 2 4 5 22" xfId="8078"/>
    <cellStyle name="Comma 3 2 4 5 3" xfId="8079"/>
    <cellStyle name="Comma 3 2 4 5 4" xfId="8080"/>
    <cellStyle name="Comma 3 2 4 5 5" xfId="8081"/>
    <cellStyle name="Comma 3 2 4 5 6" xfId="8082"/>
    <cellStyle name="Comma 3 2 4 5 7" xfId="8083"/>
    <cellStyle name="Comma 3 2 4 5 8" xfId="8084"/>
    <cellStyle name="Comma 3 2 4 5 9" xfId="8085"/>
    <cellStyle name="Comma 3 2 4 6" xfId="8086"/>
    <cellStyle name="Comma 3 2 4 6 10" xfId="8087"/>
    <cellStyle name="Comma 3 2 4 6 11" xfId="8088"/>
    <cellStyle name="Comma 3 2 4 6 12" xfId="8089"/>
    <cellStyle name="Comma 3 2 4 6 13" xfId="8090"/>
    <cellStyle name="Comma 3 2 4 6 14" xfId="8091"/>
    <cellStyle name="Comma 3 2 4 6 15" xfId="8092"/>
    <cellStyle name="Comma 3 2 4 6 16" xfId="8093"/>
    <cellStyle name="Comma 3 2 4 6 17" xfId="8094"/>
    <cellStyle name="Comma 3 2 4 6 18" xfId="8095"/>
    <cellStyle name="Comma 3 2 4 6 19" xfId="8096"/>
    <cellStyle name="Comma 3 2 4 6 2" xfId="8097"/>
    <cellStyle name="Comma 3 2 4 6 20" xfId="8098"/>
    <cellStyle name="Comma 3 2 4 6 21" xfId="8099"/>
    <cellStyle name="Comma 3 2 4 6 22" xfId="8100"/>
    <cellStyle name="Comma 3 2 4 6 3" xfId="8101"/>
    <cellStyle name="Comma 3 2 4 6 4" xfId="8102"/>
    <cellStyle name="Comma 3 2 4 6 5" xfId="8103"/>
    <cellStyle name="Comma 3 2 4 6 6" xfId="8104"/>
    <cellStyle name="Comma 3 2 4 6 7" xfId="8105"/>
    <cellStyle name="Comma 3 2 4 6 8" xfId="8106"/>
    <cellStyle name="Comma 3 2 4 6 9" xfId="8107"/>
    <cellStyle name="Comma 3 2 4 7" xfId="8108"/>
    <cellStyle name="Comma 3 2 4 7 10" xfId="8109"/>
    <cellStyle name="Comma 3 2 4 7 11" xfId="8110"/>
    <cellStyle name="Comma 3 2 4 7 12" xfId="8111"/>
    <cellStyle name="Comma 3 2 4 7 13" xfId="8112"/>
    <cellStyle name="Comma 3 2 4 7 14" xfId="8113"/>
    <cellStyle name="Comma 3 2 4 7 15" xfId="8114"/>
    <cellStyle name="Comma 3 2 4 7 16" xfId="8115"/>
    <cellStyle name="Comma 3 2 4 7 17" xfId="8116"/>
    <cellStyle name="Comma 3 2 4 7 18" xfId="8117"/>
    <cellStyle name="Comma 3 2 4 7 19" xfId="8118"/>
    <cellStyle name="Comma 3 2 4 7 2" xfId="8119"/>
    <cellStyle name="Comma 3 2 4 7 20" xfId="8120"/>
    <cellStyle name="Comma 3 2 4 7 21" xfId="8121"/>
    <cellStyle name="Comma 3 2 4 7 22" xfId="8122"/>
    <cellStyle name="Comma 3 2 4 7 3" xfId="8123"/>
    <cellStyle name="Comma 3 2 4 7 4" xfId="8124"/>
    <cellStyle name="Comma 3 2 4 7 5" xfId="8125"/>
    <cellStyle name="Comma 3 2 4 7 6" xfId="8126"/>
    <cellStyle name="Comma 3 2 4 7 7" xfId="8127"/>
    <cellStyle name="Comma 3 2 4 7 8" xfId="8128"/>
    <cellStyle name="Comma 3 2 4 7 9" xfId="8129"/>
    <cellStyle name="Comma 3 2 4 8" xfId="8130"/>
    <cellStyle name="Comma 3 2 4 9" xfId="8131"/>
    <cellStyle name="Comma 3 2 40" xfId="8132"/>
    <cellStyle name="Comma 3 2 41" xfId="8133"/>
    <cellStyle name="Comma 3 2 42" xfId="8134"/>
    <cellStyle name="Comma 3 2 43" xfId="8135"/>
    <cellStyle name="Comma 3 2 44" xfId="8136"/>
    <cellStyle name="Comma 3 2 45" xfId="8137"/>
    <cellStyle name="Comma 3 2 46" xfId="8138"/>
    <cellStyle name="Comma 3 2 47" xfId="8139"/>
    <cellStyle name="Comma 3 2 48" xfId="8140"/>
    <cellStyle name="Comma 3 2 49" xfId="8141"/>
    <cellStyle name="Comma 3 2 5" xfId="8142"/>
    <cellStyle name="Comma 3 2 5 10" xfId="8143"/>
    <cellStyle name="Comma 3 2 5 11" xfId="8144"/>
    <cellStyle name="Comma 3 2 5 12" xfId="8145"/>
    <cellStyle name="Comma 3 2 5 13" xfId="8146"/>
    <cellStyle name="Comma 3 2 5 14" xfId="8147"/>
    <cellStyle name="Comma 3 2 5 15" xfId="8148"/>
    <cellStyle name="Comma 3 2 5 16" xfId="8149"/>
    <cellStyle name="Comma 3 2 5 17" xfId="8150"/>
    <cellStyle name="Comma 3 2 5 18" xfId="8151"/>
    <cellStyle name="Comma 3 2 5 19" xfId="8152"/>
    <cellStyle name="Comma 3 2 5 2" xfId="8153"/>
    <cellStyle name="Comma 3 2 5 2 10" xfId="8154"/>
    <cellStyle name="Comma 3 2 5 2 11" xfId="8155"/>
    <cellStyle name="Comma 3 2 5 2 12" xfId="8156"/>
    <cellStyle name="Comma 3 2 5 2 13" xfId="8157"/>
    <cellStyle name="Comma 3 2 5 2 14" xfId="8158"/>
    <cellStyle name="Comma 3 2 5 2 15" xfId="8159"/>
    <cellStyle name="Comma 3 2 5 2 16" xfId="8160"/>
    <cellStyle name="Comma 3 2 5 2 17" xfId="8161"/>
    <cellStyle name="Comma 3 2 5 2 18" xfId="8162"/>
    <cellStyle name="Comma 3 2 5 2 19" xfId="8163"/>
    <cellStyle name="Comma 3 2 5 2 2" xfId="8164"/>
    <cellStyle name="Comma 3 2 5 2 20" xfId="8165"/>
    <cellStyle name="Comma 3 2 5 2 21" xfId="8166"/>
    <cellStyle name="Comma 3 2 5 2 22" xfId="8167"/>
    <cellStyle name="Comma 3 2 5 2 3" xfId="8168"/>
    <cellStyle name="Comma 3 2 5 2 4" xfId="8169"/>
    <cellStyle name="Comma 3 2 5 2 5" xfId="8170"/>
    <cellStyle name="Comma 3 2 5 2 6" xfId="8171"/>
    <cellStyle name="Comma 3 2 5 2 7" xfId="8172"/>
    <cellStyle name="Comma 3 2 5 2 8" xfId="8173"/>
    <cellStyle name="Comma 3 2 5 2 9" xfId="8174"/>
    <cellStyle name="Comma 3 2 5 20" xfId="8175"/>
    <cellStyle name="Comma 3 2 5 21" xfId="8176"/>
    <cellStyle name="Comma 3 2 5 22" xfId="8177"/>
    <cellStyle name="Comma 3 2 5 23" xfId="8178"/>
    <cellStyle name="Comma 3 2 5 24" xfId="8179"/>
    <cellStyle name="Comma 3 2 5 25" xfId="8180"/>
    <cellStyle name="Comma 3 2 5 26" xfId="8181"/>
    <cellStyle name="Comma 3 2 5 27" xfId="8182"/>
    <cellStyle name="Comma 3 2 5 28" xfId="8183"/>
    <cellStyle name="Comma 3 2 5 3" xfId="8184"/>
    <cellStyle name="Comma 3 2 5 3 10" xfId="8185"/>
    <cellStyle name="Comma 3 2 5 3 11" xfId="8186"/>
    <cellStyle name="Comma 3 2 5 3 12" xfId="8187"/>
    <cellStyle name="Comma 3 2 5 3 13" xfId="8188"/>
    <cellStyle name="Comma 3 2 5 3 14" xfId="8189"/>
    <cellStyle name="Comma 3 2 5 3 15" xfId="8190"/>
    <cellStyle name="Comma 3 2 5 3 16" xfId="8191"/>
    <cellStyle name="Comma 3 2 5 3 17" xfId="8192"/>
    <cellStyle name="Comma 3 2 5 3 18" xfId="8193"/>
    <cellStyle name="Comma 3 2 5 3 19" xfId="8194"/>
    <cellStyle name="Comma 3 2 5 3 2" xfId="8195"/>
    <cellStyle name="Comma 3 2 5 3 20" xfId="8196"/>
    <cellStyle name="Comma 3 2 5 3 21" xfId="8197"/>
    <cellStyle name="Comma 3 2 5 3 22" xfId="8198"/>
    <cellStyle name="Comma 3 2 5 3 3" xfId="8199"/>
    <cellStyle name="Comma 3 2 5 3 4" xfId="8200"/>
    <cellStyle name="Comma 3 2 5 3 5" xfId="8201"/>
    <cellStyle name="Comma 3 2 5 3 6" xfId="8202"/>
    <cellStyle name="Comma 3 2 5 3 7" xfId="8203"/>
    <cellStyle name="Comma 3 2 5 3 8" xfId="8204"/>
    <cellStyle name="Comma 3 2 5 3 9" xfId="8205"/>
    <cellStyle name="Comma 3 2 5 4" xfId="8206"/>
    <cellStyle name="Comma 3 2 5 4 10" xfId="8207"/>
    <cellStyle name="Comma 3 2 5 4 11" xfId="8208"/>
    <cellStyle name="Comma 3 2 5 4 12" xfId="8209"/>
    <cellStyle name="Comma 3 2 5 4 13" xfId="8210"/>
    <cellStyle name="Comma 3 2 5 4 14" xfId="8211"/>
    <cellStyle name="Comma 3 2 5 4 15" xfId="8212"/>
    <cellStyle name="Comma 3 2 5 4 16" xfId="8213"/>
    <cellStyle name="Comma 3 2 5 4 17" xfId="8214"/>
    <cellStyle name="Comma 3 2 5 4 18" xfId="8215"/>
    <cellStyle name="Comma 3 2 5 4 19" xfId="8216"/>
    <cellStyle name="Comma 3 2 5 4 2" xfId="8217"/>
    <cellStyle name="Comma 3 2 5 4 20" xfId="8218"/>
    <cellStyle name="Comma 3 2 5 4 21" xfId="8219"/>
    <cellStyle name="Comma 3 2 5 4 22" xfId="8220"/>
    <cellStyle name="Comma 3 2 5 4 3" xfId="8221"/>
    <cellStyle name="Comma 3 2 5 4 4" xfId="8222"/>
    <cellStyle name="Comma 3 2 5 4 5" xfId="8223"/>
    <cellStyle name="Comma 3 2 5 4 6" xfId="8224"/>
    <cellStyle name="Comma 3 2 5 4 7" xfId="8225"/>
    <cellStyle name="Comma 3 2 5 4 8" xfId="8226"/>
    <cellStyle name="Comma 3 2 5 4 9" xfId="8227"/>
    <cellStyle name="Comma 3 2 5 5" xfId="8228"/>
    <cellStyle name="Comma 3 2 5 5 10" xfId="8229"/>
    <cellStyle name="Comma 3 2 5 5 11" xfId="8230"/>
    <cellStyle name="Comma 3 2 5 5 12" xfId="8231"/>
    <cellStyle name="Comma 3 2 5 5 13" xfId="8232"/>
    <cellStyle name="Comma 3 2 5 5 14" xfId="8233"/>
    <cellStyle name="Comma 3 2 5 5 15" xfId="8234"/>
    <cellStyle name="Comma 3 2 5 5 16" xfId="8235"/>
    <cellStyle name="Comma 3 2 5 5 17" xfId="8236"/>
    <cellStyle name="Comma 3 2 5 5 18" xfId="8237"/>
    <cellStyle name="Comma 3 2 5 5 19" xfId="8238"/>
    <cellStyle name="Comma 3 2 5 5 2" xfId="8239"/>
    <cellStyle name="Comma 3 2 5 5 20" xfId="8240"/>
    <cellStyle name="Comma 3 2 5 5 21" xfId="8241"/>
    <cellStyle name="Comma 3 2 5 5 22" xfId="8242"/>
    <cellStyle name="Comma 3 2 5 5 3" xfId="8243"/>
    <cellStyle name="Comma 3 2 5 5 4" xfId="8244"/>
    <cellStyle name="Comma 3 2 5 5 5" xfId="8245"/>
    <cellStyle name="Comma 3 2 5 5 6" xfId="8246"/>
    <cellStyle name="Comma 3 2 5 5 7" xfId="8247"/>
    <cellStyle name="Comma 3 2 5 5 8" xfId="8248"/>
    <cellStyle name="Comma 3 2 5 5 9" xfId="8249"/>
    <cellStyle name="Comma 3 2 5 6" xfId="8250"/>
    <cellStyle name="Comma 3 2 5 6 10" xfId="8251"/>
    <cellStyle name="Comma 3 2 5 6 11" xfId="8252"/>
    <cellStyle name="Comma 3 2 5 6 12" xfId="8253"/>
    <cellStyle name="Comma 3 2 5 6 13" xfId="8254"/>
    <cellStyle name="Comma 3 2 5 6 14" xfId="8255"/>
    <cellStyle name="Comma 3 2 5 6 15" xfId="8256"/>
    <cellStyle name="Comma 3 2 5 6 16" xfId="8257"/>
    <cellStyle name="Comma 3 2 5 6 17" xfId="8258"/>
    <cellStyle name="Comma 3 2 5 6 18" xfId="8259"/>
    <cellStyle name="Comma 3 2 5 6 19" xfId="8260"/>
    <cellStyle name="Comma 3 2 5 6 2" xfId="8261"/>
    <cellStyle name="Comma 3 2 5 6 20" xfId="8262"/>
    <cellStyle name="Comma 3 2 5 6 21" xfId="8263"/>
    <cellStyle name="Comma 3 2 5 6 22" xfId="8264"/>
    <cellStyle name="Comma 3 2 5 6 3" xfId="8265"/>
    <cellStyle name="Comma 3 2 5 6 4" xfId="8266"/>
    <cellStyle name="Comma 3 2 5 6 5" xfId="8267"/>
    <cellStyle name="Comma 3 2 5 6 6" xfId="8268"/>
    <cellStyle name="Comma 3 2 5 6 7" xfId="8269"/>
    <cellStyle name="Comma 3 2 5 6 8" xfId="8270"/>
    <cellStyle name="Comma 3 2 5 6 9" xfId="8271"/>
    <cellStyle name="Comma 3 2 5 7" xfId="8272"/>
    <cellStyle name="Comma 3 2 5 7 10" xfId="8273"/>
    <cellStyle name="Comma 3 2 5 7 11" xfId="8274"/>
    <cellStyle name="Comma 3 2 5 7 12" xfId="8275"/>
    <cellStyle name="Comma 3 2 5 7 13" xfId="8276"/>
    <cellStyle name="Comma 3 2 5 7 14" xfId="8277"/>
    <cellStyle name="Comma 3 2 5 7 15" xfId="8278"/>
    <cellStyle name="Comma 3 2 5 7 16" xfId="8279"/>
    <cellStyle name="Comma 3 2 5 7 17" xfId="8280"/>
    <cellStyle name="Comma 3 2 5 7 18" xfId="8281"/>
    <cellStyle name="Comma 3 2 5 7 19" xfId="8282"/>
    <cellStyle name="Comma 3 2 5 7 2" xfId="8283"/>
    <cellStyle name="Comma 3 2 5 7 20" xfId="8284"/>
    <cellStyle name="Comma 3 2 5 7 21" xfId="8285"/>
    <cellStyle name="Comma 3 2 5 7 22" xfId="8286"/>
    <cellStyle name="Comma 3 2 5 7 3" xfId="8287"/>
    <cellStyle name="Comma 3 2 5 7 4" xfId="8288"/>
    <cellStyle name="Comma 3 2 5 7 5" xfId="8289"/>
    <cellStyle name="Comma 3 2 5 7 6" xfId="8290"/>
    <cellStyle name="Comma 3 2 5 7 7" xfId="8291"/>
    <cellStyle name="Comma 3 2 5 7 8" xfId="8292"/>
    <cellStyle name="Comma 3 2 5 7 9" xfId="8293"/>
    <cellStyle name="Comma 3 2 5 8" xfId="8294"/>
    <cellStyle name="Comma 3 2 5 9" xfId="8295"/>
    <cellStyle name="Comma 3 2 50" xfId="8296"/>
    <cellStyle name="Comma 3 2 51" xfId="8297"/>
    <cellStyle name="Comma 3 2 51 2" xfId="8298"/>
    <cellStyle name="Comma 3 2 52" xfId="8299"/>
    <cellStyle name="Comma 3 2 53" xfId="8300"/>
    <cellStyle name="Comma 3 2 54" xfId="8301"/>
    <cellStyle name="Comma 3 2 55" xfId="8302"/>
    <cellStyle name="Comma 3 2 56" xfId="8303"/>
    <cellStyle name="Comma 3 2 57" xfId="8304"/>
    <cellStyle name="Comma 3 2 58" xfId="8305"/>
    <cellStyle name="Comma 3 2 59" xfId="8306"/>
    <cellStyle name="Comma 3 2 6" xfId="8307"/>
    <cellStyle name="Comma 3 2 60" xfId="8308"/>
    <cellStyle name="Comma 3 2 61" xfId="8309"/>
    <cellStyle name="Comma 3 2 62" xfId="8310"/>
    <cellStyle name="Comma 3 2 62 2" xfId="8311"/>
    <cellStyle name="Comma 3 2 62 2 2" xfId="8312"/>
    <cellStyle name="Comma 3 2 62 2 2 2" xfId="8313"/>
    <cellStyle name="Comma 3 2 62 2 2 2 2" xfId="8314"/>
    <cellStyle name="Comma 3 2 62 2 2 3" xfId="8315"/>
    <cellStyle name="Comma 3 2 62 2 3" xfId="8316"/>
    <cellStyle name="Comma 3 2 62 2 3 2" xfId="8317"/>
    <cellStyle name="Comma 3 2 62 3" xfId="8318"/>
    <cellStyle name="Comma 3 2 62 3 2" xfId="8319"/>
    <cellStyle name="Comma 3 2 62 4" xfId="8320"/>
    <cellStyle name="Comma 3 2 63" xfId="8321"/>
    <cellStyle name="Comma 3 2 64" xfId="8322"/>
    <cellStyle name="Comma 3 2 65" xfId="8323"/>
    <cellStyle name="Comma 3 2 66" xfId="8324"/>
    <cellStyle name="Comma 3 2 67" xfId="8325"/>
    <cellStyle name="Comma 3 2 68" xfId="8326"/>
    <cellStyle name="Comma 3 2 69" xfId="8327"/>
    <cellStyle name="Comma 3 2 7" xfId="8328"/>
    <cellStyle name="Comma 3 2 70" xfId="8329"/>
    <cellStyle name="Comma 3 2 71" xfId="8330"/>
    <cellStyle name="Comma 3 2 72" xfId="8331"/>
    <cellStyle name="Comma 3 2 73" xfId="8332"/>
    <cellStyle name="Comma 3 2 74" xfId="8333"/>
    <cellStyle name="Comma 3 2 75" xfId="8334"/>
    <cellStyle name="Comma 3 2 76" xfId="8335"/>
    <cellStyle name="Comma 3 2 77" xfId="8336"/>
    <cellStyle name="Comma 3 2 78" xfId="8337"/>
    <cellStyle name="Comma 3 2 79" xfId="8338"/>
    <cellStyle name="Comma 3 2 8" xfId="8339"/>
    <cellStyle name="Comma 3 2 80" xfId="8340"/>
    <cellStyle name="Comma 3 2 81" xfId="8341"/>
    <cellStyle name="Comma 3 2 82" xfId="8342"/>
    <cellStyle name="Comma 3 2 83" xfId="8343"/>
    <cellStyle name="Comma 3 2 84" xfId="8344"/>
    <cellStyle name="Comma 3 2 85" xfId="8345"/>
    <cellStyle name="Comma 3 2 86" xfId="8346"/>
    <cellStyle name="Comma 3 2 87" xfId="8347"/>
    <cellStyle name="Comma 3 2 88" xfId="8348"/>
    <cellStyle name="Comma 3 2 89" xfId="8349"/>
    <cellStyle name="Comma 3 2 9" xfId="8350"/>
    <cellStyle name="Comma 3 2 90" xfId="8351"/>
    <cellStyle name="Comma 3 2 91" xfId="8352"/>
    <cellStyle name="Comma 3 2 92" xfId="8353"/>
    <cellStyle name="Comma 3 2 93" xfId="8354"/>
    <cellStyle name="Comma 3 2 94" xfId="8355"/>
    <cellStyle name="Comma 3 2 95" xfId="8356"/>
    <cellStyle name="Comma 3 2 96" xfId="8357"/>
    <cellStyle name="Comma 3 2 97" xfId="8358"/>
    <cellStyle name="Comma 3 2 98" xfId="8359"/>
    <cellStyle name="Comma 3 2 99" xfId="8360"/>
    <cellStyle name="Comma 3 20" xfId="8361"/>
    <cellStyle name="Comma 3 21" xfId="8362"/>
    <cellStyle name="Comma 3 22" xfId="8363"/>
    <cellStyle name="Comma 3 23" xfId="8364"/>
    <cellStyle name="Comma 3 24" xfId="8365"/>
    <cellStyle name="Comma 3 25" xfId="8366"/>
    <cellStyle name="Comma 3 26" xfId="8367"/>
    <cellStyle name="Comma 3 27" xfId="8368"/>
    <cellStyle name="Comma 3 28" xfId="8369"/>
    <cellStyle name="Comma 3 29" xfId="8370"/>
    <cellStyle name="Comma 3 3" xfId="8371"/>
    <cellStyle name="Comma 3 3 10" xfId="8372"/>
    <cellStyle name="Comma 3 3 11" xfId="8373"/>
    <cellStyle name="Comma 3 3 12" xfId="8374"/>
    <cellStyle name="Comma 3 3 13" xfId="8375"/>
    <cellStyle name="Comma 3 3 14" xfId="8376"/>
    <cellStyle name="Comma 3 3 15" xfId="8377"/>
    <cellStyle name="Comma 3 3 15 10" xfId="8378"/>
    <cellStyle name="Comma 3 3 15 11" xfId="8379"/>
    <cellStyle name="Comma 3 3 15 12" xfId="8380"/>
    <cellStyle name="Comma 3 3 15 13" xfId="8381"/>
    <cellStyle name="Comma 3 3 15 14" xfId="8382"/>
    <cellStyle name="Comma 3 3 15 15" xfId="8383"/>
    <cellStyle name="Comma 3 3 15 16" xfId="8384"/>
    <cellStyle name="Comma 3 3 15 17" xfId="8385"/>
    <cellStyle name="Comma 3 3 15 18" xfId="8386"/>
    <cellStyle name="Comma 3 3 15 19" xfId="8387"/>
    <cellStyle name="Comma 3 3 15 2" xfId="8388"/>
    <cellStyle name="Comma 3 3 15 20" xfId="8389"/>
    <cellStyle name="Comma 3 3 15 21" xfId="8390"/>
    <cellStyle name="Comma 3 3 15 22" xfId="8391"/>
    <cellStyle name="Comma 3 3 15 3" xfId="8392"/>
    <cellStyle name="Comma 3 3 15 4" xfId="8393"/>
    <cellStyle name="Comma 3 3 15 5" xfId="8394"/>
    <cellStyle name="Comma 3 3 15 6" xfId="8395"/>
    <cellStyle name="Comma 3 3 15 7" xfId="8396"/>
    <cellStyle name="Comma 3 3 15 8" xfId="8397"/>
    <cellStyle name="Comma 3 3 15 9" xfId="8398"/>
    <cellStyle name="Comma 3 3 16" xfId="8399"/>
    <cellStyle name="Comma 3 3 16 10" xfId="8400"/>
    <cellStyle name="Comma 3 3 16 11" xfId="8401"/>
    <cellStyle name="Comma 3 3 16 12" xfId="8402"/>
    <cellStyle name="Comma 3 3 16 13" xfId="8403"/>
    <cellStyle name="Comma 3 3 16 14" xfId="8404"/>
    <cellStyle name="Comma 3 3 16 15" xfId="8405"/>
    <cellStyle name="Comma 3 3 16 16" xfId="8406"/>
    <cellStyle name="Comma 3 3 16 17" xfId="8407"/>
    <cellStyle name="Comma 3 3 16 18" xfId="8408"/>
    <cellStyle name="Comma 3 3 16 19" xfId="8409"/>
    <cellStyle name="Comma 3 3 16 2" xfId="8410"/>
    <cellStyle name="Comma 3 3 16 20" xfId="8411"/>
    <cellStyle name="Comma 3 3 16 21" xfId="8412"/>
    <cellStyle name="Comma 3 3 16 22" xfId="8413"/>
    <cellStyle name="Comma 3 3 16 3" xfId="8414"/>
    <cellStyle name="Comma 3 3 16 4" xfId="8415"/>
    <cellStyle name="Comma 3 3 16 5" xfId="8416"/>
    <cellStyle name="Comma 3 3 16 6" xfId="8417"/>
    <cellStyle name="Comma 3 3 16 7" xfId="8418"/>
    <cellStyle name="Comma 3 3 16 8" xfId="8419"/>
    <cellStyle name="Comma 3 3 16 9" xfId="8420"/>
    <cellStyle name="Comma 3 3 17" xfId="8421"/>
    <cellStyle name="Comma 3 3 17 10" xfId="8422"/>
    <cellStyle name="Comma 3 3 17 11" xfId="8423"/>
    <cellStyle name="Comma 3 3 17 12" xfId="8424"/>
    <cellStyle name="Comma 3 3 17 13" xfId="8425"/>
    <cellStyle name="Comma 3 3 17 14" xfId="8426"/>
    <cellStyle name="Comma 3 3 17 15" xfId="8427"/>
    <cellStyle name="Comma 3 3 17 16" xfId="8428"/>
    <cellStyle name="Comma 3 3 17 17" xfId="8429"/>
    <cellStyle name="Comma 3 3 17 18" xfId="8430"/>
    <cellStyle name="Comma 3 3 17 19" xfId="8431"/>
    <cellStyle name="Comma 3 3 17 2" xfId="8432"/>
    <cellStyle name="Comma 3 3 17 20" xfId="8433"/>
    <cellStyle name="Comma 3 3 17 21" xfId="8434"/>
    <cellStyle name="Comma 3 3 17 22" xfId="8435"/>
    <cellStyle name="Comma 3 3 17 3" xfId="8436"/>
    <cellStyle name="Comma 3 3 17 4" xfId="8437"/>
    <cellStyle name="Comma 3 3 17 5" xfId="8438"/>
    <cellStyle name="Comma 3 3 17 6" xfId="8439"/>
    <cellStyle name="Comma 3 3 17 7" xfId="8440"/>
    <cellStyle name="Comma 3 3 17 8" xfId="8441"/>
    <cellStyle name="Comma 3 3 17 9" xfId="8442"/>
    <cellStyle name="Comma 3 3 18" xfId="8443"/>
    <cellStyle name="Comma 3 3 18 10" xfId="8444"/>
    <cellStyle name="Comma 3 3 18 11" xfId="8445"/>
    <cellStyle name="Comma 3 3 18 12" xfId="8446"/>
    <cellStyle name="Comma 3 3 18 13" xfId="8447"/>
    <cellStyle name="Comma 3 3 18 14" xfId="8448"/>
    <cellStyle name="Comma 3 3 18 15" xfId="8449"/>
    <cellStyle name="Comma 3 3 18 16" xfId="8450"/>
    <cellStyle name="Comma 3 3 18 17" xfId="8451"/>
    <cellStyle name="Comma 3 3 18 18" xfId="8452"/>
    <cellStyle name="Comma 3 3 18 19" xfId="8453"/>
    <cellStyle name="Comma 3 3 18 2" xfId="8454"/>
    <cellStyle name="Comma 3 3 18 20" xfId="8455"/>
    <cellStyle name="Comma 3 3 18 21" xfId="8456"/>
    <cellStyle name="Comma 3 3 18 22" xfId="8457"/>
    <cellStyle name="Comma 3 3 18 3" xfId="8458"/>
    <cellStyle name="Comma 3 3 18 4" xfId="8459"/>
    <cellStyle name="Comma 3 3 18 5" xfId="8460"/>
    <cellStyle name="Comma 3 3 18 6" xfId="8461"/>
    <cellStyle name="Comma 3 3 18 7" xfId="8462"/>
    <cellStyle name="Comma 3 3 18 8" xfId="8463"/>
    <cellStyle name="Comma 3 3 18 9" xfId="8464"/>
    <cellStyle name="Comma 3 3 19" xfId="8465"/>
    <cellStyle name="Comma 3 3 19 10" xfId="8466"/>
    <cellStyle name="Comma 3 3 19 11" xfId="8467"/>
    <cellStyle name="Comma 3 3 19 12" xfId="8468"/>
    <cellStyle name="Comma 3 3 19 13" xfId="8469"/>
    <cellStyle name="Comma 3 3 19 14" xfId="8470"/>
    <cellStyle name="Comma 3 3 19 15" xfId="8471"/>
    <cellStyle name="Comma 3 3 19 16" xfId="8472"/>
    <cellStyle name="Comma 3 3 19 17" xfId="8473"/>
    <cellStyle name="Comma 3 3 19 18" xfId="8474"/>
    <cellStyle name="Comma 3 3 19 19" xfId="8475"/>
    <cellStyle name="Comma 3 3 19 2" xfId="8476"/>
    <cellStyle name="Comma 3 3 19 20" xfId="8477"/>
    <cellStyle name="Comma 3 3 19 21" xfId="8478"/>
    <cellStyle name="Comma 3 3 19 22" xfId="8479"/>
    <cellStyle name="Comma 3 3 19 3" xfId="8480"/>
    <cellStyle name="Comma 3 3 19 4" xfId="8481"/>
    <cellStyle name="Comma 3 3 19 5" xfId="8482"/>
    <cellStyle name="Comma 3 3 19 6" xfId="8483"/>
    <cellStyle name="Comma 3 3 19 7" xfId="8484"/>
    <cellStyle name="Comma 3 3 19 8" xfId="8485"/>
    <cellStyle name="Comma 3 3 19 9" xfId="8486"/>
    <cellStyle name="Comma 3 3 2" xfId="8487"/>
    <cellStyle name="Comma 3 3 2 10" xfId="8488"/>
    <cellStyle name="Comma 3 3 2 11" xfId="8489"/>
    <cellStyle name="Comma 3 3 2 12" xfId="8490"/>
    <cellStyle name="Comma 3 3 2 13" xfId="8491"/>
    <cellStyle name="Comma 3 3 2 14" xfId="8492"/>
    <cellStyle name="Comma 3 3 2 15" xfId="8493"/>
    <cellStyle name="Comma 3 3 2 16" xfId="8494"/>
    <cellStyle name="Comma 3 3 2 17" xfId="8495"/>
    <cellStyle name="Comma 3 3 2 18" xfId="8496"/>
    <cellStyle name="Comma 3 3 2 19" xfId="8497"/>
    <cellStyle name="Comma 3 3 2 2" xfId="8498"/>
    <cellStyle name="Comma 3 3 2 2 10" xfId="8499"/>
    <cellStyle name="Comma 3 3 2 2 11" xfId="8500"/>
    <cellStyle name="Comma 3 3 2 2 12" xfId="8501"/>
    <cellStyle name="Comma 3 3 2 2 13" xfId="8502"/>
    <cellStyle name="Comma 3 3 2 2 14" xfId="8503"/>
    <cellStyle name="Comma 3 3 2 2 14 10" xfId="8504"/>
    <cellStyle name="Comma 3 3 2 2 14 11" xfId="8505"/>
    <cellStyle name="Comma 3 3 2 2 14 12" xfId="8506"/>
    <cellStyle name="Comma 3 3 2 2 14 13" xfId="8507"/>
    <cellStyle name="Comma 3 3 2 2 14 14" xfId="8508"/>
    <cellStyle name="Comma 3 3 2 2 14 15" xfId="8509"/>
    <cellStyle name="Comma 3 3 2 2 14 16" xfId="8510"/>
    <cellStyle name="Comma 3 3 2 2 14 17" xfId="8511"/>
    <cellStyle name="Comma 3 3 2 2 14 18" xfId="8512"/>
    <cellStyle name="Comma 3 3 2 2 14 19" xfId="8513"/>
    <cellStyle name="Comma 3 3 2 2 14 2" xfId="8514"/>
    <cellStyle name="Comma 3 3 2 2 14 20" xfId="8515"/>
    <cellStyle name="Comma 3 3 2 2 14 21" xfId="8516"/>
    <cellStyle name="Comma 3 3 2 2 14 22" xfId="8517"/>
    <cellStyle name="Comma 3 3 2 2 14 3" xfId="8518"/>
    <cellStyle name="Comma 3 3 2 2 14 4" xfId="8519"/>
    <cellStyle name="Comma 3 3 2 2 14 5" xfId="8520"/>
    <cellStyle name="Comma 3 3 2 2 14 6" xfId="8521"/>
    <cellStyle name="Comma 3 3 2 2 14 7" xfId="8522"/>
    <cellStyle name="Comma 3 3 2 2 14 8" xfId="8523"/>
    <cellStyle name="Comma 3 3 2 2 14 9" xfId="8524"/>
    <cellStyle name="Comma 3 3 2 2 15" xfId="8525"/>
    <cellStyle name="Comma 3 3 2 2 15 10" xfId="8526"/>
    <cellStyle name="Comma 3 3 2 2 15 11" xfId="8527"/>
    <cellStyle name="Comma 3 3 2 2 15 12" xfId="8528"/>
    <cellStyle name="Comma 3 3 2 2 15 13" xfId="8529"/>
    <cellStyle name="Comma 3 3 2 2 15 14" xfId="8530"/>
    <cellStyle name="Comma 3 3 2 2 15 15" xfId="8531"/>
    <cellStyle name="Comma 3 3 2 2 15 16" xfId="8532"/>
    <cellStyle name="Comma 3 3 2 2 15 17" xfId="8533"/>
    <cellStyle name="Comma 3 3 2 2 15 18" xfId="8534"/>
    <cellStyle name="Comma 3 3 2 2 15 19" xfId="8535"/>
    <cellStyle name="Comma 3 3 2 2 15 2" xfId="8536"/>
    <cellStyle name="Comma 3 3 2 2 15 20" xfId="8537"/>
    <cellStyle name="Comma 3 3 2 2 15 21" xfId="8538"/>
    <cellStyle name="Comma 3 3 2 2 15 22" xfId="8539"/>
    <cellStyle name="Comma 3 3 2 2 15 3" xfId="8540"/>
    <cellStyle name="Comma 3 3 2 2 15 4" xfId="8541"/>
    <cellStyle name="Comma 3 3 2 2 15 5" xfId="8542"/>
    <cellStyle name="Comma 3 3 2 2 15 6" xfId="8543"/>
    <cellStyle name="Comma 3 3 2 2 15 7" xfId="8544"/>
    <cellStyle name="Comma 3 3 2 2 15 8" xfId="8545"/>
    <cellStyle name="Comma 3 3 2 2 15 9" xfId="8546"/>
    <cellStyle name="Comma 3 3 2 2 16" xfId="8547"/>
    <cellStyle name="Comma 3 3 2 2 16 10" xfId="8548"/>
    <cellStyle name="Comma 3 3 2 2 16 11" xfId="8549"/>
    <cellStyle name="Comma 3 3 2 2 16 12" xfId="8550"/>
    <cellStyle name="Comma 3 3 2 2 16 13" xfId="8551"/>
    <cellStyle name="Comma 3 3 2 2 16 14" xfId="8552"/>
    <cellStyle name="Comma 3 3 2 2 16 15" xfId="8553"/>
    <cellStyle name="Comma 3 3 2 2 16 16" xfId="8554"/>
    <cellStyle name="Comma 3 3 2 2 16 17" xfId="8555"/>
    <cellStyle name="Comma 3 3 2 2 16 18" xfId="8556"/>
    <cellStyle name="Comma 3 3 2 2 16 19" xfId="8557"/>
    <cellStyle name="Comma 3 3 2 2 16 2" xfId="8558"/>
    <cellStyle name="Comma 3 3 2 2 16 20" xfId="8559"/>
    <cellStyle name="Comma 3 3 2 2 16 21" xfId="8560"/>
    <cellStyle name="Comma 3 3 2 2 16 22" xfId="8561"/>
    <cellStyle name="Comma 3 3 2 2 16 3" xfId="8562"/>
    <cellStyle name="Comma 3 3 2 2 16 4" xfId="8563"/>
    <cellStyle name="Comma 3 3 2 2 16 5" xfId="8564"/>
    <cellStyle name="Comma 3 3 2 2 16 6" xfId="8565"/>
    <cellStyle name="Comma 3 3 2 2 16 7" xfId="8566"/>
    <cellStyle name="Comma 3 3 2 2 16 8" xfId="8567"/>
    <cellStyle name="Comma 3 3 2 2 16 9" xfId="8568"/>
    <cellStyle name="Comma 3 3 2 2 17" xfId="8569"/>
    <cellStyle name="Comma 3 3 2 2 17 10" xfId="8570"/>
    <cellStyle name="Comma 3 3 2 2 17 11" xfId="8571"/>
    <cellStyle name="Comma 3 3 2 2 17 12" xfId="8572"/>
    <cellStyle name="Comma 3 3 2 2 17 13" xfId="8573"/>
    <cellStyle name="Comma 3 3 2 2 17 14" xfId="8574"/>
    <cellStyle name="Comma 3 3 2 2 17 15" xfId="8575"/>
    <cellStyle name="Comma 3 3 2 2 17 16" xfId="8576"/>
    <cellStyle name="Comma 3 3 2 2 17 17" xfId="8577"/>
    <cellStyle name="Comma 3 3 2 2 17 18" xfId="8578"/>
    <cellStyle name="Comma 3 3 2 2 17 19" xfId="8579"/>
    <cellStyle name="Comma 3 3 2 2 17 2" xfId="8580"/>
    <cellStyle name="Comma 3 3 2 2 17 20" xfId="8581"/>
    <cellStyle name="Comma 3 3 2 2 17 21" xfId="8582"/>
    <cellStyle name="Comma 3 3 2 2 17 22" xfId="8583"/>
    <cellStyle name="Comma 3 3 2 2 17 3" xfId="8584"/>
    <cellStyle name="Comma 3 3 2 2 17 4" xfId="8585"/>
    <cellStyle name="Comma 3 3 2 2 17 5" xfId="8586"/>
    <cellStyle name="Comma 3 3 2 2 17 6" xfId="8587"/>
    <cellStyle name="Comma 3 3 2 2 17 7" xfId="8588"/>
    <cellStyle name="Comma 3 3 2 2 17 8" xfId="8589"/>
    <cellStyle name="Comma 3 3 2 2 17 9" xfId="8590"/>
    <cellStyle name="Comma 3 3 2 2 18" xfId="8591"/>
    <cellStyle name="Comma 3 3 2 2 18 10" xfId="8592"/>
    <cellStyle name="Comma 3 3 2 2 18 11" xfId="8593"/>
    <cellStyle name="Comma 3 3 2 2 18 12" xfId="8594"/>
    <cellStyle name="Comma 3 3 2 2 18 13" xfId="8595"/>
    <cellStyle name="Comma 3 3 2 2 18 14" xfId="8596"/>
    <cellStyle name="Comma 3 3 2 2 18 15" xfId="8597"/>
    <cellStyle name="Comma 3 3 2 2 18 16" xfId="8598"/>
    <cellStyle name="Comma 3 3 2 2 18 17" xfId="8599"/>
    <cellStyle name="Comma 3 3 2 2 18 18" xfId="8600"/>
    <cellStyle name="Comma 3 3 2 2 18 19" xfId="8601"/>
    <cellStyle name="Comma 3 3 2 2 18 2" xfId="8602"/>
    <cellStyle name="Comma 3 3 2 2 18 20" xfId="8603"/>
    <cellStyle name="Comma 3 3 2 2 18 21" xfId="8604"/>
    <cellStyle name="Comma 3 3 2 2 18 22" xfId="8605"/>
    <cellStyle name="Comma 3 3 2 2 18 3" xfId="8606"/>
    <cellStyle name="Comma 3 3 2 2 18 4" xfId="8607"/>
    <cellStyle name="Comma 3 3 2 2 18 5" xfId="8608"/>
    <cellStyle name="Comma 3 3 2 2 18 6" xfId="8609"/>
    <cellStyle name="Comma 3 3 2 2 18 7" xfId="8610"/>
    <cellStyle name="Comma 3 3 2 2 18 8" xfId="8611"/>
    <cellStyle name="Comma 3 3 2 2 18 9" xfId="8612"/>
    <cellStyle name="Comma 3 3 2 2 19" xfId="8613"/>
    <cellStyle name="Comma 3 3 2 2 19 10" xfId="8614"/>
    <cellStyle name="Comma 3 3 2 2 19 11" xfId="8615"/>
    <cellStyle name="Comma 3 3 2 2 19 12" xfId="8616"/>
    <cellStyle name="Comma 3 3 2 2 19 13" xfId="8617"/>
    <cellStyle name="Comma 3 3 2 2 19 14" xfId="8618"/>
    <cellStyle name="Comma 3 3 2 2 19 15" xfId="8619"/>
    <cellStyle name="Comma 3 3 2 2 19 16" xfId="8620"/>
    <cellStyle name="Comma 3 3 2 2 19 17" xfId="8621"/>
    <cellStyle name="Comma 3 3 2 2 19 18" xfId="8622"/>
    <cellStyle name="Comma 3 3 2 2 19 19" xfId="8623"/>
    <cellStyle name="Comma 3 3 2 2 19 2" xfId="8624"/>
    <cellStyle name="Comma 3 3 2 2 19 20" xfId="8625"/>
    <cellStyle name="Comma 3 3 2 2 19 21" xfId="8626"/>
    <cellStyle name="Comma 3 3 2 2 19 22" xfId="8627"/>
    <cellStyle name="Comma 3 3 2 2 19 3" xfId="8628"/>
    <cellStyle name="Comma 3 3 2 2 19 4" xfId="8629"/>
    <cellStyle name="Comma 3 3 2 2 19 5" xfId="8630"/>
    <cellStyle name="Comma 3 3 2 2 19 6" xfId="8631"/>
    <cellStyle name="Comma 3 3 2 2 19 7" xfId="8632"/>
    <cellStyle name="Comma 3 3 2 2 19 8" xfId="8633"/>
    <cellStyle name="Comma 3 3 2 2 19 9" xfId="8634"/>
    <cellStyle name="Comma 3 3 2 2 2" xfId="8635"/>
    <cellStyle name="Comma 3 3 2 2 2 10" xfId="8636"/>
    <cellStyle name="Comma 3 3 2 2 2 11" xfId="8637"/>
    <cellStyle name="Comma 3 3 2 2 2 12" xfId="8638"/>
    <cellStyle name="Comma 3 3 2 2 2 13" xfId="8639"/>
    <cellStyle name="Comma 3 3 2 2 2 14" xfId="8640"/>
    <cellStyle name="Comma 3 3 2 2 2 15" xfId="8641"/>
    <cellStyle name="Comma 3 3 2 2 2 16" xfId="8642"/>
    <cellStyle name="Comma 3 3 2 2 2 17" xfId="8643"/>
    <cellStyle name="Comma 3 3 2 2 2 18" xfId="8644"/>
    <cellStyle name="Comma 3 3 2 2 2 19" xfId="8645"/>
    <cellStyle name="Comma 3 3 2 2 2 2" xfId="8646"/>
    <cellStyle name="Comma 3 3 2 2 2 2 10" xfId="8647"/>
    <cellStyle name="Comma 3 3 2 2 2 2 10 10" xfId="8648"/>
    <cellStyle name="Comma 3 3 2 2 2 2 10 11" xfId="8649"/>
    <cellStyle name="Comma 3 3 2 2 2 2 10 12" xfId="8650"/>
    <cellStyle name="Comma 3 3 2 2 2 2 10 13" xfId="8651"/>
    <cellStyle name="Comma 3 3 2 2 2 2 10 14" xfId="8652"/>
    <cellStyle name="Comma 3 3 2 2 2 2 10 15" xfId="8653"/>
    <cellStyle name="Comma 3 3 2 2 2 2 10 16" xfId="8654"/>
    <cellStyle name="Comma 3 3 2 2 2 2 10 17" xfId="8655"/>
    <cellStyle name="Comma 3 3 2 2 2 2 10 18" xfId="8656"/>
    <cellStyle name="Comma 3 3 2 2 2 2 10 19" xfId="8657"/>
    <cellStyle name="Comma 3 3 2 2 2 2 10 2" xfId="8658"/>
    <cellStyle name="Comma 3 3 2 2 2 2 10 20" xfId="8659"/>
    <cellStyle name="Comma 3 3 2 2 2 2 10 21" xfId="8660"/>
    <cellStyle name="Comma 3 3 2 2 2 2 10 22" xfId="8661"/>
    <cellStyle name="Comma 3 3 2 2 2 2 10 3" xfId="8662"/>
    <cellStyle name="Comma 3 3 2 2 2 2 10 4" xfId="8663"/>
    <cellStyle name="Comma 3 3 2 2 2 2 10 5" xfId="8664"/>
    <cellStyle name="Comma 3 3 2 2 2 2 10 6" xfId="8665"/>
    <cellStyle name="Comma 3 3 2 2 2 2 10 7" xfId="8666"/>
    <cellStyle name="Comma 3 3 2 2 2 2 10 8" xfId="8667"/>
    <cellStyle name="Comma 3 3 2 2 2 2 10 9" xfId="8668"/>
    <cellStyle name="Comma 3 3 2 2 2 2 11" xfId="8669"/>
    <cellStyle name="Comma 3 3 2 2 2 2 11 10" xfId="8670"/>
    <cellStyle name="Comma 3 3 2 2 2 2 11 11" xfId="8671"/>
    <cellStyle name="Comma 3 3 2 2 2 2 11 12" xfId="8672"/>
    <cellStyle name="Comma 3 3 2 2 2 2 11 13" xfId="8673"/>
    <cellStyle name="Comma 3 3 2 2 2 2 11 14" xfId="8674"/>
    <cellStyle name="Comma 3 3 2 2 2 2 11 15" xfId="8675"/>
    <cellStyle name="Comma 3 3 2 2 2 2 11 16" xfId="8676"/>
    <cellStyle name="Comma 3 3 2 2 2 2 11 17" xfId="8677"/>
    <cellStyle name="Comma 3 3 2 2 2 2 11 18" xfId="8678"/>
    <cellStyle name="Comma 3 3 2 2 2 2 11 19" xfId="8679"/>
    <cellStyle name="Comma 3 3 2 2 2 2 11 2" xfId="8680"/>
    <cellStyle name="Comma 3 3 2 2 2 2 11 20" xfId="8681"/>
    <cellStyle name="Comma 3 3 2 2 2 2 11 21" xfId="8682"/>
    <cellStyle name="Comma 3 3 2 2 2 2 11 22" xfId="8683"/>
    <cellStyle name="Comma 3 3 2 2 2 2 11 3" xfId="8684"/>
    <cellStyle name="Comma 3 3 2 2 2 2 11 4" xfId="8685"/>
    <cellStyle name="Comma 3 3 2 2 2 2 11 5" xfId="8686"/>
    <cellStyle name="Comma 3 3 2 2 2 2 11 6" xfId="8687"/>
    <cellStyle name="Comma 3 3 2 2 2 2 11 7" xfId="8688"/>
    <cellStyle name="Comma 3 3 2 2 2 2 11 8" xfId="8689"/>
    <cellStyle name="Comma 3 3 2 2 2 2 11 9" xfId="8690"/>
    <cellStyle name="Comma 3 3 2 2 2 2 12" xfId="8691"/>
    <cellStyle name="Comma 3 3 2 2 2 2 12 10" xfId="8692"/>
    <cellStyle name="Comma 3 3 2 2 2 2 12 11" xfId="8693"/>
    <cellStyle name="Comma 3 3 2 2 2 2 12 12" xfId="8694"/>
    <cellStyle name="Comma 3 3 2 2 2 2 12 13" xfId="8695"/>
    <cellStyle name="Comma 3 3 2 2 2 2 12 14" xfId="8696"/>
    <cellStyle name="Comma 3 3 2 2 2 2 12 15" xfId="8697"/>
    <cellStyle name="Comma 3 3 2 2 2 2 12 16" xfId="8698"/>
    <cellStyle name="Comma 3 3 2 2 2 2 12 17" xfId="8699"/>
    <cellStyle name="Comma 3 3 2 2 2 2 12 18" xfId="8700"/>
    <cellStyle name="Comma 3 3 2 2 2 2 12 19" xfId="8701"/>
    <cellStyle name="Comma 3 3 2 2 2 2 12 2" xfId="8702"/>
    <cellStyle name="Comma 3 3 2 2 2 2 12 20" xfId="8703"/>
    <cellStyle name="Comma 3 3 2 2 2 2 12 21" xfId="8704"/>
    <cellStyle name="Comma 3 3 2 2 2 2 12 22" xfId="8705"/>
    <cellStyle name="Comma 3 3 2 2 2 2 12 3" xfId="8706"/>
    <cellStyle name="Comma 3 3 2 2 2 2 12 4" xfId="8707"/>
    <cellStyle name="Comma 3 3 2 2 2 2 12 5" xfId="8708"/>
    <cellStyle name="Comma 3 3 2 2 2 2 12 6" xfId="8709"/>
    <cellStyle name="Comma 3 3 2 2 2 2 12 7" xfId="8710"/>
    <cellStyle name="Comma 3 3 2 2 2 2 12 8" xfId="8711"/>
    <cellStyle name="Comma 3 3 2 2 2 2 12 9" xfId="8712"/>
    <cellStyle name="Comma 3 3 2 2 2 2 13" xfId="8713"/>
    <cellStyle name="Comma 3 3 2 2 2 2 13 10" xfId="8714"/>
    <cellStyle name="Comma 3 3 2 2 2 2 13 11" xfId="8715"/>
    <cellStyle name="Comma 3 3 2 2 2 2 13 12" xfId="8716"/>
    <cellStyle name="Comma 3 3 2 2 2 2 13 13" xfId="8717"/>
    <cellStyle name="Comma 3 3 2 2 2 2 13 14" xfId="8718"/>
    <cellStyle name="Comma 3 3 2 2 2 2 13 15" xfId="8719"/>
    <cellStyle name="Comma 3 3 2 2 2 2 13 16" xfId="8720"/>
    <cellStyle name="Comma 3 3 2 2 2 2 13 17" xfId="8721"/>
    <cellStyle name="Comma 3 3 2 2 2 2 13 18" xfId="8722"/>
    <cellStyle name="Comma 3 3 2 2 2 2 13 19" xfId="8723"/>
    <cellStyle name="Comma 3 3 2 2 2 2 13 2" xfId="8724"/>
    <cellStyle name="Comma 3 3 2 2 2 2 13 20" xfId="8725"/>
    <cellStyle name="Comma 3 3 2 2 2 2 13 21" xfId="8726"/>
    <cellStyle name="Comma 3 3 2 2 2 2 13 22" xfId="8727"/>
    <cellStyle name="Comma 3 3 2 2 2 2 13 3" xfId="8728"/>
    <cellStyle name="Comma 3 3 2 2 2 2 13 4" xfId="8729"/>
    <cellStyle name="Comma 3 3 2 2 2 2 13 5" xfId="8730"/>
    <cellStyle name="Comma 3 3 2 2 2 2 13 6" xfId="8731"/>
    <cellStyle name="Comma 3 3 2 2 2 2 13 7" xfId="8732"/>
    <cellStyle name="Comma 3 3 2 2 2 2 13 8" xfId="8733"/>
    <cellStyle name="Comma 3 3 2 2 2 2 13 9" xfId="8734"/>
    <cellStyle name="Comma 3 3 2 2 2 2 14" xfId="8735"/>
    <cellStyle name="Comma 3 3 2 2 2 2 14 10" xfId="8736"/>
    <cellStyle name="Comma 3 3 2 2 2 2 14 11" xfId="8737"/>
    <cellStyle name="Comma 3 3 2 2 2 2 14 12" xfId="8738"/>
    <cellStyle name="Comma 3 3 2 2 2 2 14 13" xfId="8739"/>
    <cellStyle name="Comma 3 3 2 2 2 2 14 14" xfId="8740"/>
    <cellStyle name="Comma 3 3 2 2 2 2 14 15" xfId="8741"/>
    <cellStyle name="Comma 3 3 2 2 2 2 14 16" xfId="8742"/>
    <cellStyle name="Comma 3 3 2 2 2 2 14 17" xfId="8743"/>
    <cellStyle name="Comma 3 3 2 2 2 2 14 18" xfId="8744"/>
    <cellStyle name="Comma 3 3 2 2 2 2 14 19" xfId="8745"/>
    <cellStyle name="Comma 3 3 2 2 2 2 14 2" xfId="8746"/>
    <cellStyle name="Comma 3 3 2 2 2 2 14 20" xfId="8747"/>
    <cellStyle name="Comma 3 3 2 2 2 2 14 21" xfId="8748"/>
    <cellStyle name="Comma 3 3 2 2 2 2 14 22" xfId="8749"/>
    <cellStyle name="Comma 3 3 2 2 2 2 14 3" xfId="8750"/>
    <cellStyle name="Comma 3 3 2 2 2 2 14 4" xfId="8751"/>
    <cellStyle name="Comma 3 3 2 2 2 2 14 5" xfId="8752"/>
    <cellStyle name="Comma 3 3 2 2 2 2 14 6" xfId="8753"/>
    <cellStyle name="Comma 3 3 2 2 2 2 14 7" xfId="8754"/>
    <cellStyle name="Comma 3 3 2 2 2 2 14 8" xfId="8755"/>
    <cellStyle name="Comma 3 3 2 2 2 2 14 9" xfId="8756"/>
    <cellStyle name="Comma 3 3 2 2 2 2 15" xfId="8757"/>
    <cellStyle name="Comma 3 3 2 2 2 2 15 10" xfId="8758"/>
    <cellStyle name="Comma 3 3 2 2 2 2 15 11" xfId="8759"/>
    <cellStyle name="Comma 3 3 2 2 2 2 15 12" xfId="8760"/>
    <cellStyle name="Comma 3 3 2 2 2 2 15 13" xfId="8761"/>
    <cellStyle name="Comma 3 3 2 2 2 2 15 14" xfId="8762"/>
    <cellStyle name="Comma 3 3 2 2 2 2 15 15" xfId="8763"/>
    <cellStyle name="Comma 3 3 2 2 2 2 15 16" xfId="8764"/>
    <cellStyle name="Comma 3 3 2 2 2 2 15 17" xfId="8765"/>
    <cellStyle name="Comma 3 3 2 2 2 2 15 18" xfId="8766"/>
    <cellStyle name="Comma 3 3 2 2 2 2 15 19" xfId="8767"/>
    <cellStyle name="Comma 3 3 2 2 2 2 15 2" xfId="8768"/>
    <cellStyle name="Comma 3 3 2 2 2 2 15 20" xfId="8769"/>
    <cellStyle name="Comma 3 3 2 2 2 2 15 21" xfId="8770"/>
    <cellStyle name="Comma 3 3 2 2 2 2 15 22" xfId="8771"/>
    <cellStyle name="Comma 3 3 2 2 2 2 15 3" xfId="8772"/>
    <cellStyle name="Comma 3 3 2 2 2 2 15 4" xfId="8773"/>
    <cellStyle name="Comma 3 3 2 2 2 2 15 5" xfId="8774"/>
    <cellStyle name="Comma 3 3 2 2 2 2 15 6" xfId="8775"/>
    <cellStyle name="Comma 3 3 2 2 2 2 15 7" xfId="8776"/>
    <cellStyle name="Comma 3 3 2 2 2 2 15 8" xfId="8777"/>
    <cellStyle name="Comma 3 3 2 2 2 2 15 9" xfId="8778"/>
    <cellStyle name="Comma 3 3 2 2 2 2 16" xfId="8779"/>
    <cellStyle name="Comma 3 3 2 2 2 2 16 10" xfId="8780"/>
    <cellStyle name="Comma 3 3 2 2 2 2 16 11" xfId="8781"/>
    <cellStyle name="Comma 3 3 2 2 2 2 16 12" xfId="8782"/>
    <cellStyle name="Comma 3 3 2 2 2 2 16 13" xfId="8783"/>
    <cellStyle name="Comma 3 3 2 2 2 2 16 14" xfId="8784"/>
    <cellStyle name="Comma 3 3 2 2 2 2 16 15" xfId="8785"/>
    <cellStyle name="Comma 3 3 2 2 2 2 16 16" xfId="8786"/>
    <cellStyle name="Comma 3 3 2 2 2 2 16 17" xfId="8787"/>
    <cellStyle name="Comma 3 3 2 2 2 2 16 18" xfId="8788"/>
    <cellStyle name="Comma 3 3 2 2 2 2 16 19" xfId="8789"/>
    <cellStyle name="Comma 3 3 2 2 2 2 16 2" xfId="8790"/>
    <cellStyle name="Comma 3 3 2 2 2 2 16 20" xfId="8791"/>
    <cellStyle name="Comma 3 3 2 2 2 2 16 21" xfId="8792"/>
    <cellStyle name="Comma 3 3 2 2 2 2 16 22" xfId="8793"/>
    <cellStyle name="Comma 3 3 2 2 2 2 16 3" xfId="8794"/>
    <cellStyle name="Comma 3 3 2 2 2 2 16 4" xfId="8795"/>
    <cellStyle name="Comma 3 3 2 2 2 2 16 5" xfId="8796"/>
    <cellStyle name="Comma 3 3 2 2 2 2 16 6" xfId="8797"/>
    <cellStyle name="Comma 3 3 2 2 2 2 16 7" xfId="8798"/>
    <cellStyle name="Comma 3 3 2 2 2 2 16 8" xfId="8799"/>
    <cellStyle name="Comma 3 3 2 2 2 2 16 9" xfId="8800"/>
    <cellStyle name="Comma 3 3 2 2 2 2 17" xfId="8801"/>
    <cellStyle name="Comma 3 3 2 2 2 2 17 10" xfId="8802"/>
    <cellStyle name="Comma 3 3 2 2 2 2 17 11" xfId="8803"/>
    <cellStyle name="Comma 3 3 2 2 2 2 17 12" xfId="8804"/>
    <cellStyle name="Comma 3 3 2 2 2 2 17 13" xfId="8805"/>
    <cellStyle name="Comma 3 3 2 2 2 2 17 14" xfId="8806"/>
    <cellStyle name="Comma 3 3 2 2 2 2 17 15" xfId="8807"/>
    <cellStyle name="Comma 3 3 2 2 2 2 17 16" xfId="8808"/>
    <cellStyle name="Comma 3 3 2 2 2 2 17 17" xfId="8809"/>
    <cellStyle name="Comma 3 3 2 2 2 2 17 18" xfId="8810"/>
    <cellStyle name="Comma 3 3 2 2 2 2 17 19" xfId="8811"/>
    <cellStyle name="Comma 3 3 2 2 2 2 17 2" xfId="8812"/>
    <cellStyle name="Comma 3 3 2 2 2 2 17 20" xfId="8813"/>
    <cellStyle name="Comma 3 3 2 2 2 2 17 21" xfId="8814"/>
    <cellStyle name="Comma 3 3 2 2 2 2 17 22" xfId="8815"/>
    <cellStyle name="Comma 3 3 2 2 2 2 17 3" xfId="8816"/>
    <cellStyle name="Comma 3 3 2 2 2 2 17 4" xfId="8817"/>
    <cellStyle name="Comma 3 3 2 2 2 2 17 5" xfId="8818"/>
    <cellStyle name="Comma 3 3 2 2 2 2 17 6" xfId="8819"/>
    <cellStyle name="Comma 3 3 2 2 2 2 17 7" xfId="8820"/>
    <cellStyle name="Comma 3 3 2 2 2 2 17 8" xfId="8821"/>
    <cellStyle name="Comma 3 3 2 2 2 2 17 9" xfId="8822"/>
    <cellStyle name="Comma 3 3 2 2 2 2 18" xfId="8823"/>
    <cellStyle name="Comma 3 3 2 2 2 2 18 10" xfId="8824"/>
    <cellStyle name="Comma 3 3 2 2 2 2 18 11" xfId="8825"/>
    <cellStyle name="Comma 3 3 2 2 2 2 18 12" xfId="8826"/>
    <cellStyle name="Comma 3 3 2 2 2 2 18 13" xfId="8827"/>
    <cellStyle name="Comma 3 3 2 2 2 2 18 14" xfId="8828"/>
    <cellStyle name="Comma 3 3 2 2 2 2 18 15" xfId="8829"/>
    <cellStyle name="Comma 3 3 2 2 2 2 18 16" xfId="8830"/>
    <cellStyle name="Comma 3 3 2 2 2 2 18 17" xfId="8831"/>
    <cellStyle name="Comma 3 3 2 2 2 2 18 18" xfId="8832"/>
    <cellStyle name="Comma 3 3 2 2 2 2 18 19" xfId="8833"/>
    <cellStyle name="Comma 3 3 2 2 2 2 18 2" xfId="8834"/>
    <cellStyle name="Comma 3 3 2 2 2 2 18 20" xfId="8835"/>
    <cellStyle name="Comma 3 3 2 2 2 2 18 21" xfId="8836"/>
    <cellStyle name="Comma 3 3 2 2 2 2 18 22" xfId="8837"/>
    <cellStyle name="Comma 3 3 2 2 2 2 18 3" xfId="8838"/>
    <cellStyle name="Comma 3 3 2 2 2 2 18 4" xfId="8839"/>
    <cellStyle name="Comma 3 3 2 2 2 2 18 5" xfId="8840"/>
    <cellStyle name="Comma 3 3 2 2 2 2 18 6" xfId="8841"/>
    <cellStyle name="Comma 3 3 2 2 2 2 18 7" xfId="8842"/>
    <cellStyle name="Comma 3 3 2 2 2 2 18 8" xfId="8843"/>
    <cellStyle name="Comma 3 3 2 2 2 2 18 9" xfId="8844"/>
    <cellStyle name="Comma 3 3 2 2 2 2 19" xfId="8845"/>
    <cellStyle name="Comma 3 3 2 2 2 2 19 10" xfId="8846"/>
    <cellStyle name="Comma 3 3 2 2 2 2 19 11" xfId="8847"/>
    <cellStyle name="Comma 3 3 2 2 2 2 19 12" xfId="8848"/>
    <cellStyle name="Comma 3 3 2 2 2 2 19 13" xfId="8849"/>
    <cellStyle name="Comma 3 3 2 2 2 2 19 14" xfId="8850"/>
    <cellStyle name="Comma 3 3 2 2 2 2 19 15" xfId="8851"/>
    <cellStyle name="Comma 3 3 2 2 2 2 19 16" xfId="8852"/>
    <cellStyle name="Comma 3 3 2 2 2 2 19 17" xfId="8853"/>
    <cellStyle name="Comma 3 3 2 2 2 2 19 18" xfId="8854"/>
    <cellStyle name="Comma 3 3 2 2 2 2 19 19" xfId="8855"/>
    <cellStyle name="Comma 3 3 2 2 2 2 19 2" xfId="8856"/>
    <cellStyle name="Comma 3 3 2 2 2 2 19 20" xfId="8857"/>
    <cellStyle name="Comma 3 3 2 2 2 2 19 21" xfId="8858"/>
    <cellStyle name="Comma 3 3 2 2 2 2 19 22" xfId="8859"/>
    <cellStyle name="Comma 3 3 2 2 2 2 19 3" xfId="8860"/>
    <cellStyle name="Comma 3 3 2 2 2 2 19 4" xfId="8861"/>
    <cellStyle name="Comma 3 3 2 2 2 2 19 5" xfId="8862"/>
    <cellStyle name="Comma 3 3 2 2 2 2 19 6" xfId="8863"/>
    <cellStyle name="Comma 3 3 2 2 2 2 19 7" xfId="8864"/>
    <cellStyle name="Comma 3 3 2 2 2 2 19 8" xfId="8865"/>
    <cellStyle name="Comma 3 3 2 2 2 2 19 9" xfId="8866"/>
    <cellStyle name="Comma 3 3 2 2 2 2 2" xfId="8867"/>
    <cellStyle name="Comma 3 3 2 2 2 2 2 10" xfId="8868"/>
    <cellStyle name="Comma 3 3 2 2 2 2 2 11" xfId="8869"/>
    <cellStyle name="Comma 3 3 2 2 2 2 2 12" xfId="8870"/>
    <cellStyle name="Comma 3 3 2 2 2 2 2 13" xfId="8871"/>
    <cellStyle name="Comma 3 3 2 2 2 2 2 14" xfId="8872"/>
    <cellStyle name="Comma 3 3 2 2 2 2 2 15" xfId="8873"/>
    <cellStyle name="Comma 3 3 2 2 2 2 2 16" xfId="8874"/>
    <cellStyle name="Comma 3 3 2 2 2 2 2 17" xfId="8875"/>
    <cellStyle name="Comma 3 3 2 2 2 2 2 18" xfId="8876"/>
    <cellStyle name="Comma 3 3 2 2 2 2 2 19" xfId="8877"/>
    <cellStyle name="Comma 3 3 2 2 2 2 2 2" xfId="8878"/>
    <cellStyle name="Comma 3 3 2 2 2 2 2 20" xfId="8879"/>
    <cellStyle name="Comma 3 3 2 2 2 2 2 21" xfId="8880"/>
    <cellStyle name="Comma 3 3 2 2 2 2 2 22" xfId="8881"/>
    <cellStyle name="Comma 3 3 2 2 2 2 2 23" xfId="8882"/>
    <cellStyle name="Comma 3 3 2 2 2 2 2 24" xfId="8883"/>
    <cellStyle name="Comma 3 3 2 2 2 2 2 25" xfId="8884"/>
    <cellStyle name="Comma 3 3 2 2 2 2 2 26" xfId="8885"/>
    <cellStyle name="Comma 3 3 2 2 2 2 2 27" xfId="8886"/>
    <cellStyle name="Comma 3 3 2 2 2 2 2 28" xfId="8887"/>
    <cellStyle name="Comma 3 3 2 2 2 2 2 29" xfId="8888"/>
    <cellStyle name="Comma 3 3 2 2 2 2 2 3" xfId="8889"/>
    <cellStyle name="Comma 3 3 2 2 2 2 2 30" xfId="8890"/>
    <cellStyle name="Comma 3 3 2 2 2 2 2 31" xfId="8891"/>
    <cellStyle name="Comma 3 3 2 2 2 2 2 32" xfId="8892"/>
    <cellStyle name="Comma 3 3 2 2 2 2 2 33" xfId="8893"/>
    <cellStyle name="Comma 3 3 2 2 2 2 2 34" xfId="8894"/>
    <cellStyle name="Comma 3 3 2 2 2 2 2 35" xfId="8895"/>
    <cellStyle name="Comma 3 3 2 2 2 2 2 36" xfId="8896"/>
    <cellStyle name="Comma 3 3 2 2 2 2 2 37" xfId="8897"/>
    <cellStyle name="Comma 3 3 2 2 2 2 2 38" xfId="8898"/>
    <cellStyle name="Comma 3 3 2 2 2 2 2 39" xfId="8899"/>
    <cellStyle name="Comma 3 3 2 2 2 2 2 4" xfId="8900"/>
    <cellStyle name="Comma 3 3 2 2 2 2 2 40" xfId="8901"/>
    <cellStyle name="Comma 3 3 2 2 2 2 2 5" xfId="8902"/>
    <cellStyle name="Comma 3 3 2 2 2 2 2 6" xfId="8903"/>
    <cellStyle name="Comma 3 3 2 2 2 2 2 7" xfId="8904"/>
    <cellStyle name="Comma 3 3 2 2 2 2 2 8" xfId="8905"/>
    <cellStyle name="Comma 3 3 2 2 2 2 2 9" xfId="8906"/>
    <cellStyle name="Comma 3 3 2 2 2 2 20" xfId="8907"/>
    <cellStyle name="Comma 3 3 2 2 2 2 21" xfId="8908"/>
    <cellStyle name="Comma 3 3 2 2 2 2 22" xfId="8909"/>
    <cellStyle name="Comma 3 3 2 2 2 2 23" xfId="8910"/>
    <cellStyle name="Comma 3 3 2 2 2 2 24" xfId="8911"/>
    <cellStyle name="Comma 3 3 2 2 2 2 25" xfId="8912"/>
    <cellStyle name="Comma 3 3 2 2 2 2 26" xfId="8913"/>
    <cellStyle name="Comma 3 3 2 2 2 2 27" xfId="8914"/>
    <cellStyle name="Comma 3 3 2 2 2 2 28" xfId="8915"/>
    <cellStyle name="Comma 3 3 2 2 2 2 29" xfId="8916"/>
    <cellStyle name="Comma 3 3 2 2 2 2 3" xfId="8917"/>
    <cellStyle name="Comma 3 3 2 2 2 2 30" xfId="8918"/>
    <cellStyle name="Comma 3 3 2 2 2 2 31" xfId="8919"/>
    <cellStyle name="Comma 3 3 2 2 2 2 32" xfId="8920"/>
    <cellStyle name="Comma 3 3 2 2 2 2 33" xfId="8921"/>
    <cellStyle name="Comma 3 3 2 2 2 2 34" xfId="8922"/>
    <cellStyle name="Comma 3 3 2 2 2 2 35" xfId="8923"/>
    <cellStyle name="Comma 3 3 2 2 2 2 36" xfId="8924"/>
    <cellStyle name="Comma 3 3 2 2 2 2 37" xfId="8925"/>
    <cellStyle name="Comma 3 3 2 2 2 2 38" xfId="8926"/>
    <cellStyle name="Comma 3 3 2 2 2 2 39" xfId="8927"/>
    <cellStyle name="Comma 3 3 2 2 2 2 4" xfId="8928"/>
    <cellStyle name="Comma 3 3 2 2 2 2 40" xfId="8929"/>
    <cellStyle name="Comma 3 3 2 2 2 2 5" xfId="8930"/>
    <cellStyle name="Comma 3 3 2 2 2 2 6" xfId="8931"/>
    <cellStyle name="Comma 3 3 2 2 2 2 7" xfId="8932"/>
    <cellStyle name="Comma 3 3 2 2 2 2 8" xfId="8933"/>
    <cellStyle name="Comma 3 3 2 2 2 2 9" xfId="8934"/>
    <cellStyle name="Comma 3 3 2 2 2 2 9 10" xfId="8935"/>
    <cellStyle name="Comma 3 3 2 2 2 2 9 11" xfId="8936"/>
    <cellStyle name="Comma 3 3 2 2 2 2 9 12" xfId="8937"/>
    <cellStyle name="Comma 3 3 2 2 2 2 9 13" xfId="8938"/>
    <cellStyle name="Comma 3 3 2 2 2 2 9 14" xfId="8939"/>
    <cellStyle name="Comma 3 3 2 2 2 2 9 15" xfId="8940"/>
    <cellStyle name="Comma 3 3 2 2 2 2 9 16" xfId="8941"/>
    <cellStyle name="Comma 3 3 2 2 2 2 9 17" xfId="8942"/>
    <cellStyle name="Comma 3 3 2 2 2 2 9 18" xfId="8943"/>
    <cellStyle name="Comma 3 3 2 2 2 2 9 19" xfId="8944"/>
    <cellStyle name="Comma 3 3 2 2 2 2 9 2" xfId="8945"/>
    <cellStyle name="Comma 3 3 2 2 2 2 9 20" xfId="8946"/>
    <cellStyle name="Comma 3 3 2 2 2 2 9 21" xfId="8947"/>
    <cellStyle name="Comma 3 3 2 2 2 2 9 22" xfId="8948"/>
    <cellStyle name="Comma 3 3 2 2 2 2 9 3" xfId="8949"/>
    <cellStyle name="Comma 3 3 2 2 2 2 9 4" xfId="8950"/>
    <cellStyle name="Comma 3 3 2 2 2 2 9 5" xfId="8951"/>
    <cellStyle name="Comma 3 3 2 2 2 2 9 6" xfId="8952"/>
    <cellStyle name="Comma 3 3 2 2 2 2 9 7" xfId="8953"/>
    <cellStyle name="Comma 3 3 2 2 2 2 9 8" xfId="8954"/>
    <cellStyle name="Comma 3 3 2 2 2 2 9 9" xfId="8955"/>
    <cellStyle name="Comma 3 3 2 2 2 20" xfId="8956"/>
    <cellStyle name="Comma 3 3 2 2 2 21" xfId="8957"/>
    <cellStyle name="Comma 3 3 2 2 2 22" xfId="8958"/>
    <cellStyle name="Comma 3 3 2 2 2 23" xfId="8959"/>
    <cellStyle name="Comma 3 3 2 2 2 24" xfId="8960"/>
    <cellStyle name="Comma 3 3 2 2 2 25" xfId="8961"/>
    <cellStyle name="Comma 3 3 2 2 2 26" xfId="8962"/>
    <cellStyle name="Comma 3 3 2 2 2 27" xfId="8963"/>
    <cellStyle name="Comma 3 3 2 2 2 28" xfId="8964"/>
    <cellStyle name="Comma 3 3 2 2 2 29" xfId="8965"/>
    <cellStyle name="Comma 3 3 2 2 2 3" xfId="8966"/>
    <cellStyle name="Comma 3 3 2 2 2 30" xfId="8967"/>
    <cellStyle name="Comma 3 3 2 2 2 31" xfId="8968"/>
    <cellStyle name="Comma 3 3 2 2 2 32" xfId="8969"/>
    <cellStyle name="Comma 3 3 2 2 2 33" xfId="8970"/>
    <cellStyle name="Comma 3 3 2 2 2 34" xfId="8971"/>
    <cellStyle name="Comma 3 3 2 2 2 35" xfId="8972"/>
    <cellStyle name="Comma 3 3 2 2 2 36" xfId="8973"/>
    <cellStyle name="Comma 3 3 2 2 2 37" xfId="8974"/>
    <cellStyle name="Comma 3 3 2 2 2 38" xfId="8975"/>
    <cellStyle name="Comma 3 3 2 2 2 39" xfId="8976"/>
    <cellStyle name="Comma 3 3 2 2 2 4" xfId="8977"/>
    <cellStyle name="Comma 3 3 2 2 2 40" xfId="8978"/>
    <cellStyle name="Comma 3 3 2 2 2 41" xfId="8979"/>
    <cellStyle name="Comma 3 3 2 2 2 42" xfId="8980"/>
    <cellStyle name="Comma 3 3 2 2 2 43" xfId="8981"/>
    <cellStyle name="Comma 3 3 2 2 2 44" xfId="8982"/>
    <cellStyle name="Comma 3 3 2 2 2 45" xfId="8983"/>
    <cellStyle name="Comma 3 3 2 2 2 5" xfId="8984"/>
    <cellStyle name="Comma 3 3 2 2 2 6" xfId="8985"/>
    <cellStyle name="Comma 3 3 2 2 2 7" xfId="8986"/>
    <cellStyle name="Comma 3 3 2 2 2 8" xfId="8987"/>
    <cellStyle name="Comma 3 3 2 2 2 9" xfId="8988"/>
    <cellStyle name="Comma 3 3 2 2 20" xfId="8989"/>
    <cellStyle name="Comma 3 3 2 2 20 10" xfId="8990"/>
    <cellStyle name="Comma 3 3 2 2 20 11" xfId="8991"/>
    <cellStyle name="Comma 3 3 2 2 20 12" xfId="8992"/>
    <cellStyle name="Comma 3 3 2 2 20 13" xfId="8993"/>
    <cellStyle name="Comma 3 3 2 2 20 14" xfId="8994"/>
    <cellStyle name="Comma 3 3 2 2 20 15" xfId="8995"/>
    <cellStyle name="Comma 3 3 2 2 20 16" xfId="8996"/>
    <cellStyle name="Comma 3 3 2 2 20 17" xfId="8997"/>
    <cellStyle name="Comma 3 3 2 2 20 18" xfId="8998"/>
    <cellStyle name="Comma 3 3 2 2 20 19" xfId="8999"/>
    <cellStyle name="Comma 3 3 2 2 20 2" xfId="9000"/>
    <cellStyle name="Comma 3 3 2 2 20 20" xfId="9001"/>
    <cellStyle name="Comma 3 3 2 2 20 21" xfId="9002"/>
    <cellStyle name="Comma 3 3 2 2 20 22" xfId="9003"/>
    <cellStyle name="Comma 3 3 2 2 20 3" xfId="9004"/>
    <cellStyle name="Comma 3 3 2 2 20 4" xfId="9005"/>
    <cellStyle name="Comma 3 3 2 2 20 5" xfId="9006"/>
    <cellStyle name="Comma 3 3 2 2 20 6" xfId="9007"/>
    <cellStyle name="Comma 3 3 2 2 20 7" xfId="9008"/>
    <cellStyle name="Comma 3 3 2 2 20 8" xfId="9009"/>
    <cellStyle name="Comma 3 3 2 2 20 9" xfId="9010"/>
    <cellStyle name="Comma 3 3 2 2 21" xfId="9011"/>
    <cellStyle name="Comma 3 3 2 2 21 10" xfId="9012"/>
    <cellStyle name="Comma 3 3 2 2 21 11" xfId="9013"/>
    <cellStyle name="Comma 3 3 2 2 21 12" xfId="9014"/>
    <cellStyle name="Comma 3 3 2 2 21 13" xfId="9015"/>
    <cellStyle name="Comma 3 3 2 2 21 14" xfId="9016"/>
    <cellStyle name="Comma 3 3 2 2 21 15" xfId="9017"/>
    <cellStyle name="Comma 3 3 2 2 21 16" xfId="9018"/>
    <cellStyle name="Comma 3 3 2 2 21 17" xfId="9019"/>
    <cellStyle name="Comma 3 3 2 2 21 18" xfId="9020"/>
    <cellStyle name="Comma 3 3 2 2 21 19" xfId="9021"/>
    <cellStyle name="Comma 3 3 2 2 21 2" xfId="9022"/>
    <cellStyle name="Comma 3 3 2 2 21 20" xfId="9023"/>
    <cellStyle name="Comma 3 3 2 2 21 21" xfId="9024"/>
    <cellStyle name="Comma 3 3 2 2 21 22" xfId="9025"/>
    <cellStyle name="Comma 3 3 2 2 21 3" xfId="9026"/>
    <cellStyle name="Comma 3 3 2 2 21 4" xfId="9027"/>
    <cellStyle name="Comma 3 3 2 2 21 5" xfId="9028"/>
    <cellStyle name="Comma 3 3 2 2 21 6" xfId="9029"/>
    <cellStyle name="Comma 3 3 2 2 21 7" xfId="9030"/>
    <cellStyle name="Comma 3 3 2 2 21 8" xfId="9031"/>
    <cellStyle name="Comma 3 3 2 2 21 9" xfId="9032"/>
    <cellStyle name="Comma 3 3 2 2 22" xfId="9033"/>
    <cellStyle name="Comma 3 3 2 2 22 10" xfId="9034"/>
    <cellStyle name="Comma 3 3 2 2 22 11" xfId="9035"/>
    <cellStyle name="Comma 3 3 2 2 22 12" xfId="9036"/>
    <cellStyle name="Comma 3 3 2 2 22 13" xfId="9037"/>
    <cellStyle name="Comma 3 3 2 2 22 14" xfId="9038"/>
    <cellStyle name="Comma 3 3 2 2 22 15" xfId="9039"/>
    <cellStyle name="Comma 3 3 2 2 22 16" xfId="9040"/>
    <cellStyle name="Comma 3 3 2 2 22 17" xfId="9041"/>
    <cellStyle name="Comma 3 3 2 2 22 18" xfId="9042"/>
    <cellStyle name="Comma 3 3 2 2 22 19" xfId="9043"/>
    <cellStyle name="Comma 3 3 2 2 22 2" xfId="9044"/>
    <cellStyle name="Comma 3 3 2 2 22 20" xfId="9045"/>
    <cellStyle name="Comma 3 3 2 2 22 21" xfId="9046"/>
    <cellStyle name="Comma 3 3 2 2 22 22" xfId="9047"/>
    <cellStyle name="Comma 3 3 2 2 22 3" xfId="9048"/>
    <cellStyle name="Comma 3 3 2 2 22 4" xfId="9049"/>
    <cellStyle name="Comma 3 3 2 2 22 5" xfId="9050"/>
    <cellStyle name="Comma 3 3 2 2 22 6" xfId="9051"/>
    <cellStyle name="Comma 3 3 2 2 22 7" xfId="9052"/>
    <cellStyle name="Comma 3 3 2 2 22 8" xfId="9053"/>
    <cellStyle name="Comma 3 3 2 2 22 9" xfId="9054"/>
    <cellStyle name="Comma 3 3 2 2 23" xfId="9055"/>
    <cellStyle name="Comma 3 3 2 2 23 10" xfId="9056"/>
    <cellStyle name="Comma 3 3 2 2 23 11" xfId="9057"/>
    <cellStyle name="Comma 3 3 2 2 23 12" xfId="9058"/>
    <cellStyle name="Comma 3 3 2 2 23 13" xfId="9059"/>
    <cellStyle name="Comma 3 3 2 2 23 14" xfId="9060"/>
    <cellStyle name="Comma 3 3 2 2 23 15" xfId="9061"/>
    <cellStyle name="Comma 3 3 2 2 23 16" xfId="9062"/>
    <cellStyle name="Comma 3 3 2 2 23 17" xfId="9063"/>
    <cellStyle name="Comma 3 3 2 2 23 18" xfId="9064"/>
    <cellStyle name="Comma 3 3 2 2 23 19" xfId="9065"/>
    <cellStyle name="Comma 3 3 2 2 23 2" xfId="9066"/>
    <cellStyle name="Comma 3 3 2 2 23 20" xfId="9067"/>
    <cellStyle name="Comma 3 3 2 2 23 21" xfId="9068"/>
    <cellStyle name="Comma 3 3 2 2 23 22" xfId="9069"/>
    <cellStyle name="Comma 3 3 2 2 23 3" xfId="9070"/>
    <cellStyle name="Comma 3 3 2 2 23 4" xfId="9071"/>
    <cellStyle name="Comma 3 3 2 2 23 5" xfId="9072"/>
    <cellStyle name="Comma 3 3 2 2 23 6" xfId="9073"/>
    <cellStyle name="Comma 3 3 2 2 23 7" xfId="9074"/>
    <cellStyle name="Comma 3 3 2 2 23 8" xfId="9075"/>
    <cellStyle name="Comma 3 3 2 2 23 9" xfId="9076"/>
    <cellStyle name="Comma 3 3 2 2 24" xfId="9077"/>
    <cellStyle name="Comma 3 3 2 2 24 10" xfId="9078"/>
    <cellStyle name="Comma 3 3 2 2 24 11" xfId="9079"/>
    <cellStyle name="Comma 3 3 2 2 24 12" xfId="9080"/>
    <cellStyle name="Comma 3 3 2 2 24 13" xfId="9081"/>
    <cellStyle name="Comma 3 3 2 2 24 14" xfId="9082"/>
    <cellStyle name="Comma 3 3 2 2 24 15" xfId="9083"/>
    <cellStyle name="Comma 3 3 2 2 24 16" xfId="9084"/>
    <cellStyle name="Comma 3 3 2 2 24 17" xfId="9085"/>
    <cellStyle name="Comma 3 3 2 2 24 18" xfId="9086"/>
    <cellStyle name="Comma 3 3 2 2 24 19" xfId="9087"/>
    <cellStyle name="Comma 3 3 2 2 24 2" xfId="9088"/>
    <cellStyle name="Comma 3 3 2 2 24 20" xfId="9089"/>
    <cellStyle name="Comma 3 3 2 2 24 21" xfId="9090"/>
    <cellStyle name="Comma 3 3 2 2 24 22" xfId="9091"/>
    <cellStyle name="Comma 3 3 2 2 24 3" xfId="9092"/>
    <cellStyle name="Comma 3 3 2 2 24 4" xfId="9093"/>
    <cellStyle name="Comma 3 3 2 2 24 5" xfId="9094"/>
    <cellStyle name="Comma 3 3 2 2 24 6" xfId="9095"/>
    <cellStyle name="Comma 3 3 2 2 24 7" xfId="9096"/>
    <cellStyle name="Comma 3 3 2 2 24 8" xfId="9097"/>
    <cellStyle name="Comma 3 3 2 2 24 9" xfId="9098"/>
    <cellStyle name="Comma 3 3 2 2 25" xfId="9099"/>
    <cellStyle name="Comma 3 3 2 2 26" xfId="9100"/>
    <cellStyle name="Comma 3 3 2 2 27" xfId="9101"/>
    <cellStyle name="Comma 3 3 2 2 28" xfId="9102"/>
    <cellStyle name="Comma 3 3 2 2 29" xfId="9103"/>
    <cellStyle name="Comma 3 3 2 2 3" xfId="9104"/>
    <cellStyle name="Comma 3 3 2 2 3 10" xfId="9105"/>
    <cellStyle name="Comma 3 3 2 2 3 11" xfId="9106"/>
    <cellStyle name="Comma 3 3 2 2 3 12" xfId="9107"/>
    <cellStyle name="Comma 3 3 2 2 3 13" xfId="9108"/>
    <cellStyle name="Comma 3 3 2 2 3 14" xfId="9109"/>
    <cellStyle name="Comma 3 3 2 2 3 15" xfId="9110"/>
    <cellStyle name="Comma 3 3 2 2 3 16" xfId="9111"/>
    <cellStyle name="Comma 3 3 2 2 3 17" xfId="9112"/>
    <cellStyle name="Comma 3 3 2 2 3 18" xfId="9113"/>
    <cellStyle name="Comma 3 3 2 2 3 19" xfId="9114"/>
    <cellStyle name="Comma 3 3 2 2 3 2" xfId="9115"/>
    <cellStyle name="Comma 3 3 2 2 3 2 10" xfId="9116"/>
    <cellStyle name="Comma 3 3 2 2 3 2 10 10" xfId="9117"/>
    <cellStyle name="Comma 3 3 2 2 3 2 10 11" xfId="9118"/>
    <cellStyle name="Comma 3 3 2 2 3 2 10 12" xfId="9119"/>
    <cellStyle name="Comma 3 3 2 2 3 2 10 13" xfId="9120"/>
    <cellStyle name="Comma 3 3 2 2 3 2 10 14" xfId="9121"/>
    <cellStyle name="Comma 3 3 2 2 3 2 10 15" xfId="9122"/>
    <cellStyle name="Comma 3 3 2 2 3 2 10 16" xfId="9123"/>
    <cellStyle name="Comma 3 3 2 2 3 2 10 17" xfId="9124"/>
    <cellStyle name="Comma 3 3 2 2 3 2 10 18" xfId="9125"/>
    <cellStyle name="Comma 3 3 2 2 3 2 10 19" xfId="9126"/>
    <cellStyle name="Comma 3 3 2 2 3 2 10 2" xfId="9127"/>
    <cellStyle name="Comma 3 3 2 2 3 2 10 20" xfId="9128"/>
    <cellStyle name="Comma 3 3 2 2 3 2 10 21" xfId="9129"/>
    <cellStyle name="Comma 3 3 2 2 3 2 10 22" xfId="9130"/>
    <cellStyle name="Comma 3 3 2 2 3 2 10 3" xfId="9131"/>
    <cellStyle name="Comma 3 3 2 2 3 2 10 4" xfId="9132"/>
    <cellStyle name="Comma 3 3 2 2 3 2 10 5" xfId="9133"/>
    <cellStyle name="Comma 3 3 2 2 3 2 10 6" xfId="9134"/>
    <cellStyle name="Comma 3 3 2 2 3 2 10 7" xfId="9135"/>
    <cellStyle name="Comma 3 3 2 2 3 2 10 8" xfId="9136"/>
    <cellStyle name="Comma 3 3 2 2 3 2 10 9" xfId="9137"/>
    <cellStyle name="Comma 3 3 2 2 3 2 11" xfId="9138"/>
    <cellStyle name="Comma 3 3 2 2 3 2 11 10" xfId="9139"/>
    <cellStyle name="Comma 3 3 2 2 3 2 11 11" xfId="9140"/>
    <cellStyle name="Comma 3 3 2 2 3 2 11 12" xfId="9141"/>
    <cellStyle name="Comma 3 3 2 2 3 2 11 13" xfId="9142"/>
    <cellStyle name="Comma 3 3 2 2 3 2 11 14" xfId="9143"/>
    <cellStyle name="Comma 3 3 2 2 3 2 11 15" xfId="9144"/>
    <cellStyle name="Comma 3 3 2 2 3 2 11 16" xfId="9145"/>
    <cellStyle name="Comma 3 3 2 2 3 2 11 17" xfId="9146"/>
    <cellStyle name="Comma 3 3 2 2 3 2 11 18" xfId="9147"/>
    <cellStyle name="Comma 3 3 2 2 3 2 11 19" xfId="9148"/>
    <cellStyle name="Comma 3 3 2 2 3 2 11 2" xfId="9149"/>
    <cellStyle name="Comma 3 3 2 2 3 2 11 20" xfId="9150"/>
    <cellStyle name="Comma 3 3 2 2 3 2 11 21" xfId="9151"/>
    <cellStyle name="Comma 3 3 2 2 3 2 11 22" xfId="9152"/>
    <cellStyle name="Comma 3 3 2 2 3 2 11 3" xfId="9153"/>
    <cellStyle name="Comma 3 3 2 2 3 2 11 4" xfId="9154"/>
    <cellStyle name="Comma 3 3 2 2 3 2 11 5" xfId="9155"/>
    <cellStyle name="Comma 3 3 2 2 3 2 11 6" xfId="9156"/>
    <cellStyle name="Comma 3 3 2 2 3 2 11 7" xfId="9157"/>
    <cellStyle name="Comma 3 3 2 2 3 2 11 8" xfId="9158"/>
    <cellStyle name="Comma 3 3 2 2 3 2 11 9" xfId="9159"/>
    <cellStyle name="Comma 3 3 2 2 3 2 12" xfId="9160"/>
    <cellStyle name="Comma 3 3 2 2 3 2 12 10" xfId="9161"/>
    <cellStyle name="Comma 3 3 2 2 3 2 12 11" xfId="9162"/>
    <cellStyle name="Comma 3 3 2 2 3 2 12 12" xfId="9163"/>
    <cellStyle name="Comma 3 3 2 2 3 2 12 13" xfId="9164"/>
    <cellStyle name="Comma 3 3 2 2 3 2 12 14" xfId="9165"/>
    <cellStyle name="Comma 3 3 2 2 3 2 12 15" xfId="9166"/>
    <cellStyle name="Comma 3 3 2 2 3 2 12 16" xfId="9167"/>
    <cellStyle name="Comma 3 3 2 2 3 2 12 17" xfId="9168"/>
    <cellStyle name="Comma 3 3 2 2 3 2 12 18" xfId="9169"/>
    <cellStyle name="Comma 3 3 2 2 3 2 12 19" xfId="9170"/>
    <cellStyle name="Comma 3 3 2 2 3 2 12 2" xfId="9171"/>
    <cellStyle name="Comma 3 3 2 2 3 2 12 20" xfId="9172"/>
    <cellStyle name="Comma 3 3 2 2 3 2 12 21" xfId="9173"/>
    <cellStyle name="Comma 3 3 2 2 3 2 12 22" xfId="9174"/>
    <cellStyle name="Comma 3 3 2 2 3 2 12 3" xfId="9175"/>
    <cellStyle name="Comma 3 3 2 2 3 2 12 4" xfId="9176"/>
    <cellStyle name="Comma 3 3 2 2 3 2 12 5" xfId="9177"/>
    <cellStyle name="Comma 3 3 2 2 3 2 12 6" xfId="9178"/>
    <cellStyle name="Comma 3 3 2 2 3 2 12 7" xfId="9179"/>
    <cellStyle name="Comma 3 3 2 2 3 2 12 8" xfId="9180"/>
    <cellStyle name="Comma 3 3 2 2 3 2 12 9" xfId="9181"/>
    <cellStyle name="Comma 3 3 2 2 3 2 13" xfId="9182"/>
    <cellStyle name="Comma 3 3 2 2 3 2 13 10" xfId="9183"/>
    <cellStyle name="Comma 3 3 2 2 3 2 13 11" xfId="9184"/>
    <cellStyle name="Comma 3 3 2 2 3 2 13 12" xfId="9185"/>
    <cellStyle name="Comma 3 3 2 2 3 2 13 13" xfId="9186"/>
    <cellStyle name="Comma 3 3 2 2 3 2 13 14" xfId="9187"/>
    <cellStyle name="Comma 3 3 2 2 3 2 13 15" xfId="9188"/>
    <cellStyle name="Comma 3 3 2 2 3 2 13 16" xfId="9189"/>
    <cellStyle name="Comma 3 3 2 2 3 2 13 17" xfId="9190"/>
    <cellStyle name="Comma 3 3 2 2 3 2 13 18" xfId="9191"/>
    <cellStyle name="Comma 3 3 2 2 3 2 13 19" xfId="9192"/>
    <cellStyle name="Comma 3 3 2 2 3 2 13 2" xfId="9193"/>
    <cellStyle name="Comma 3 3 2 2 3 2 13 20" xfId="9194"/>
    <cellStyle name="Comma 3 3 2 2 3 2 13 21" xfId="9195"/>
    <cellStyle name="Comma 3 3 2 2 3 2 13 22" xfId="9196"/>
    <cellStyle name="Comma 3 3 2 2 3 2 13 3" xfId="9197"/>
    <cellStyle name="Comma 3 3 2 2 3 2 13 4" xfId="9198"/>
    <cellStyle name="Comma 3 3 2 2 3 2 13 5" xfId="9199"/>
    <cellStyle name="Comma 3 3 2 2 3 2 13 6" xfId="9200"/>
    <cellStyle name="Comma 3 3 2 2 3 2 13 7" xfId="9201"/>
    <cellStyle name="Comma 3 3 2 2 3 2 13 8" xfId="9202"/>
    <cellStyle name="Comma 3 3 2 2 3 2 13 9" xfId="9203"/>
    <cellStyle name="Comma 3 3 2 2 3 2 14" xfId="9204"/>
    <cellStyle name="Comma 3 3 2 2 3 2 14 10" xfId="9205"/>
    <cellStyle name="Comma 3 3 2 2 3 2 14 11" xfId="9206"/>
    <cellStyle name="Comma 3 3 2 2 3 2 14 12" xfId="9207"/>
    <cellStyle name="Comma 3 3 2 2 3 2 14 13" xfId="9208"/>
    <cellStyle name="Comma 3 3 2 2 3 2 14 14" xfId="9209"/>
    <cellStyle name="Comma 3 3 2 2 3 2 14 15" xfId="9210"/>
    <cellStyle name="Comma 3 3 2 2 3 2 14 16" xfId="9211"/>
    <cellStyle name="Comma 3 3 2 2 3 2 14 17" xfId="9212"/>
    <cellStyle name="Comma 3 3 2 2 3 2 14 18" xfId="9213"/>
    <cellStyle name="Comma 3 3 2 2 3 2 14 19" xfId="9214"/>
    <cellStyle name="Comma 3 3 2 2 3 2 14 2" xfId="9215"/>
    <cellStyle name="Comma 3 3 2 2 3 2 14 20" xfId="9216"/>
    <cellStyle name="Comma 3 3 2 2 3 2 14 21" xfId="9217"/>
    <cellStyle name="Comma 3 3 2 2 3 2 14 22" xfId="9218"/>
    <cellStyle name="Comma 3 3 2 2 3 2 14 3" xfId="9219"/>
    <cellStyle name="Comma 3 3 2 2 3 2 14 4" xfId="9220"/>
    <cellStyle name="Comma 3 3 2 2 3 2 14 5" xfId="9221"/>
    <cellStyle name="Comma 3 3 2 2 3 2 14 6" xfId="9222"/>
    <cellStyle name="Comma 3 3 2 2 3 2 14 7" xfId="9223"/>
    <cellStyle name="Comma 3 3 2 2 3 2 14 8" xfId="9224"/>
    <cellStyle name="Comma 3 3 2 2 3 2 14 9" xfId="9225"/>
    <cellStyle name="Comma 3 3 2 2 3 2 15" xfId="9226"/>
    <cellStyle name="Comma 3 3 2 2 3 2 15 10" xfId="9227"/>
    <cellStyle name="Comma 3 3 2 2 3 2 15 11" xfId="9228"/>
    <cellStyle name="Comma 3 3 2 2 3 2 15 12" xfId="9229"/>
    <cellStyle name="Comma 3 3 2 2 3 2 15 13" xfId="9230"/>
    <cellStyle name="Comma 3 3 2 2 3 2 15 14" xfId="9231"/>
    <cellStyle name="Comma 3 3 2 2 3 2 15 15" xfId="9232"/>
    <cellStyle name="Comma 3 3 2 2 3 2 15 16" xfId="9233"/>
    <cellStyle name="Comma 3 3 2 2 3 2 15 17" xfId="9234"/>
    <cellStyle name="Comma 3 3 2 2 3 2 15 18" xfId="9235"/>
    <cellStyle name="Comma 3 3 2 2 3 2 15 19" xfId="9236"/>
    <cellStyle name="Comma 3 3 2 2 3 2 15 2" xfId="9237"/>
    <cellStyle name="Comma 3 3 2 2 3 2 15 20" xfId="9238"/>
    <cellStyle name="Comma 3 3 2 2 3 2 15 21" xfId="9239"/>
    <cellStyle name="Comma 3 3 2 2 3 2 15 22" xfId="9240"/>
    <cellStyle name="Comma 3 3 2 2 3 2 15 3" xfId="9241"/>
    <cellStyle name="Comma 3 3 2 2 3 2 15 4" xfId="9242"/>
    <cellStyle name="Comma 3 3 2 2 3 2 15 5" xfId="9243"/>
    <cellStyle name="Comma 3 3 2 2 3 2 15 6" xfId="9244"/>
    <cellStyle name="Comma 3 3 2 2 3 2 15 7" xfId="9245"/>
    <cellStyle name="Comma 3 3 2 2 3 2 15 8" xfId="9246"/>
    <cellStyle name="Comma 3 3 2 2 3 2 15 9" xfId="9247"/>
    <cellStyle name="Comma 3 3 2 2 3 2 16" xfId="9248"/>
    <cellStyle name="Comma 3 3 2 2 3 2 16 10" xfId="9249"/>
    <cellStyle name="Comma 3 3 2 2 3 2 16 11" xfId="9250"/>
    <cellStyle name="Comma 3 3 2 2 3 2 16 12" xfId="9251"/>
    <cellStyle name="Comma 3 3 2 2 3 2 16 13" xfId="9252"/>
    <cellStyle name="Comma 3 3 2 2 3 2 16 14" xfId="9253"/>
    <cellStyle name="Comma 3 3 2 2 3 2 16 15" xfId="9254"/>
    <cellStyle name="Comma 3 3 2 2 3 2 16 16" xfId="9255"/>
    <cellStyle name="Comma 3 3 2 2 3 2 16 17" xfId="9256"/>
    <cellStyle name="Comma 3 3 2 2 3 2 16 18" xfId="9257"/>
    <cellStyle name="Comma 3 3 2 2 3 2 16 19" xfId="9258"/>
    <cellStyle name="Comma 3 3 2 2 3 2 16 2" xfId="9259"/>
    <cellStyle name="Comma 3 3 2 2 3 2 16 20" xfId="9260"/>
    <cellStyle name="Comma 3 3 2 2 3 2 16 21" xfId="9261"/>
    <cellStyle name="Comma 3 3 2 2 3 2 16 22" xfId="9262"/>
    <cellStyle name="Comma 3 3 2 2 3 2 16 3" xfId="9263"/>
    <cellStyle name="Comma 3 3 2 2 3 2 16 4" xfId="9264"/>
    <cellStyle name="Comma 3 3 2 2 3 2 16 5" xfId="9265"/>
    <cellStyle name="Comma 3 3 2 2 3 2 16 6" xfId="9266"/>
    <cellStyle name="Comma 3 3 2 2 3 2 16 7" xfId="9267"/>
    <cellStyle name="Comma 3 3 2 2 3 2 16 8" xfId="9268"/>
    <cellStyle name="Comma 3 3 2 2 3 2 16 9" xfId="9269"/>
    <cellStyle name="Comma 3 3 2 2 3 2 17" xfId="9270"/>
    <cellStyle name="Comma 3 3 2 2 3 2 17 10" xfId="9271"/>
    <cellStyle name="Comma 3 3 2 2 3 2 17 11" xfId="9272"/>
    <cellStyle name="Comma 3 3 2 2 3 2 17 12" xfId="9273"/>
    <cellStyle name="Comma 3 3 2 2 3 2 17 13" xfId="9274"/>
    <cellStyle name="Comma 3 3 2 2 3 2 17 14" xfId="9275"/>
    <cellStyle name="Comma 3 3 2 2 3 2 17 15" xfId="9276"/>
    <cellStyle name="Comma 3 3 2 2 3 2 17 16" xfId="9277"/>
    <cellStyle name="Comma 3 3 2 2 3 2 17 17" xfId="9278"/>
    <cellStyle name="Comma 3 3 2 2 3 2 17 18" xfId="9279"/>
    <cellStyle name="Comma 3 3 2 2 3 2 17 19" xfId="9280"/>
    <cellStyle name="Comma 3 3 2 2 3 2 17 2" xfId="9281"/>
    <cellStyle name="Comma 3 3 2 2 3 2 17 20" xfId="9282"/>
    <cellStyle name="Comma 3 3 2 2 3 2 17 21" xfId="9283"/>
    <cellStyle name="Comma 3 3 2 2 3 2 17 22" xfId="9284"/>
    <cellStyle name="Comma 3 3 2 2 3 2 17 3" xfId="9285"/>
    <cellStyle name="Comma 3 3 2 2 3 2 17 4" xfId="9286"/>
    <cellStyle name="Comma 3 3 2 2 3 2 17 5" xfId="9287"/>
    <cellStyle name="Comma 3 3 2 2 3 2 17 6" xfId="9288"/>
    <cellStyle name="Comma 3 3 2 2 3 2 17 7" xfId="9289"/>
    <cellStyle name="Comma 3 3 2 2 3 2 17 8" xfId="9290"/>
    <cellStyle name="Comma 3 3 2 2 3 2 17 9" xfId="9291"/>
    <cellStyle name="Comma 3 3 2 2 3 2 18" xfId="9292"/>
    <cellStyle name="Comma 3 3 2 2 3 2 18 10" xfId="9293"/>
    <cellStyle name="Comma 3 3 2 2 3 2 18 11" xfId="9294"/>
    <cellStyle name="Comma 3 3 2 2 3 2 18 12" xfId="9295"/>
    <cellStyle name="Comma 3 3 2 2 3 2 18 13" xfId="9296"/>
    <cellStyle name="Comma 3 3 2 2 3 2 18 14" xfId="9297"/>
    <cellStyle name="Comma 3 3 2 2 3 2 18 15" xfId="9298"/>
    <cellStyle name="Comma 3 3 2 2 3 2 18 16" xfId="9299"/>
    <cellStyle name="Comma 3 3 2 2 3 2 18 17" xfId="9300"/>
    <cellStyle name="Comma 3 3 2 2 3 2 18 18" xfId="9301"/>
    <cellStyle name="Comma 3 3 2 2 3 2 18 19" xfId="9302"/>
    <cellStyle name="Comma 3 3 2 2 3 2 18 2" xfId="9303"/>
    <cellStyle name="Comma 3 3 2 2 3 2 18 20" xfId="9304"/>
    <cellStyle name="Comma 3 3 2 2 3 2 18 21" xfId="9305"/>
    <cellStyle name="Comma 3 3 2 2 3 2 18 22" xfId="9306"/>
    <cellStyle name="Comma 3 3 2 2 3 2 18 3" xfId="9307"/>
    <cellStyle name="Comma 3 3 2 2 3 2 18 4" xfId="9308"/>
    <cellStyle name="Comma 3 3 2 2 3 2 18 5" xfId="9309"/>
    <cellStyle name="Comma 3 3 2 2 3 2 18 6" xfId="9310"/>
    <cellStyle name="Comma 3 3 2 2 3 2 18 7" xfId="9311"/>
    <cellStyle name="Comma 3 3 2 2 3 2 18 8" xfId="9312"/>
    <cellStyle name="Comma 3 3 2 2 3 2 18 9" xfId="9313"/>
    <cellStyle name="Comma 3 3 2 2 3 2 19" xfId="9314"/>
    <cellStyle name="Comma 3 3 2 2 3 2 19 10" xfId="9315"/>
    <cellStyle name="Comma 3 3 2 2 3 2 19 11" xfId="9316"/>
    <cellStyle name="Comma 3 3 2 2 3 2 19 12" xfId="9317"/>
    <cellStyle name="Comma 3 3 2 2 3 2 19 13" xfId="9318"/>
    <cellStyle name="Comma 3 3 2 2 3 2 19 14" xfId="9319"/>
    <cellStyle name="Comma 3 3 2 2 3 2 19 15" xfId="9320"/>
    <cellStyle name="Comma 3 3 2 2 3 2 19 16" xfId="9321"/>
    <cellStyle name="Comma 3 3 2 2 3 2 19 17" xfId="9322"/>
    <cellStyle name="Comma 3 3 2 2 3 2 19 18" xfId="9323"/>
    <cellStyle name="Comma 3 3 2 2 3 2 19 19" xfId="9324"/>
    <cellStyle name="Comma 3 3 2 2 3 2 19 2" xfId="9325"/>
    <cellStyle name="Comma 3 3 2 2 3 2 19 20" xfId="9326"/>
    <cellStyle name="Comma 3 3 2 2 3 2 19 21" xfId="9327"/>
    <cellStyle name="Comma 3 3 2 2 3 2 19 22" xfId="9328"/>
    <cellStyle name="Comma 3 3 2 2 3 2 19 3" xfId="9329"/>
    <cellStyle name="Comma 3 3 2 2 3 2 19 4" xfId="9330"/>
    <cellStyle name="Comma 3 3 2 2 3 2 19 5" xfId="9331"/>
    <cellStyle name="Comma 3 3 2 2 3 2 19 6" xfId="9332"/>
    <cellStyle name="Comma 3 3 2 2 3 2 19 7" xfId="9333"/>
    <cellStyle name="Comma 3 3 2 2 3 2 19 8" xfId="9334"/>
    <cellStyle name="Comma 3 3 2 2 3 2 19 9" xfId="9335"/>
    <cellStyle name="Comma 3 3 2 2 3 2 2" xfId="9336"/>
    <cellStyle name="Comma 3 3 2 2 3 2 20" xfId="9337"/>
    <cellStyle name="Comma 3 3 2 2 3 2 21" xfId="9338"/>
    <cellStyle name="Comma 3 3 2 2 3 2 22" xfId="9339"/>
    <cellStyle name="Comma 3 3 2 2 3 2 23" xfId="9340"/>
    <cellStyle name="Comma 3 3 2 2 3 2 24" xfId="9341"/>
    <cellStyle name="Comma 3 3 2 2 3 2 25" xfId="9342"/>
    <cellStyle name="Comma 3 3 2 2 3 2 26" xfId="9343"/>
    <cellStyle name="Comma 3 3 2 2 3 2 27" xfId="9344"/>
    <cellStyle name="Comma 3 3 2 2 3 2 28" xfId="9345"/>
    <cellStyle name="Comma 3 3 2 2 3 2 29" xfId="9346"/>
    <cellStyle name="Comma 3 3 2 2 3 2 3" xfId="9347"/>
    <cellStyle name="Comma 3 3 2 2 3 2 30" xfId="9348"/>
    <cellStyle name="Comma 3 3 2 2 3 2 31" xfId="9349"/>
    <cellStyle name="Comma 3 3 2 2 3 2 32" xfId="9350"/>
    <cellStyle name="Comma 3 3 2 2 3 2 33" xfId="9351"/>
    <cellStyle name="Comma 3 3 2 2 3 2 34" xfId="9352"/>
    <cellStyle name="Comma 3 3 2 2 3 2 35" xfId="9353"/>
    <cellStyle name="Comma 3 3 2 2 3 2 36" xfId="9354"/>
    <cellStyle name="Comma 3 3 2 2 3 2 37" xfId="9355"/>
    <cellStyle name="Comma 3 3 2 2 3 2 38" xfId="9356"/>
    <cellStyle name="Comma 3 3 2 2 3 2 39" xfId="9357"/>
    <cellStyle name="Comma 3 3 2 2 3 2 4" xfId="9358"/>
    <cellStyle name="Comma 3 3 2 2 3 2 40" xfId="9359"/>
    <cellStyle name="Comma 3 3 2 2 3 2 5" xfId="9360"/>
    <cellStyle name="Comma 3 3 2 2 3 2 6" xfId="9361"/>
    <cellStyle name="Comma 3 3 2 2 3 2 7" xfId="9362"/>
    <cellStyle name="Comma 3 3 2 2 3 2 8" xfId="9363"/>
    <cellStyle name="Comma 3 3 2 2 3 2 9" xfId="9364"/>
    <cellStyle name="Comma 3 3 2 2 3 2 9 10" xfId="9365"/>
    <cellStyle name="Comma 3 3 2 2 3 2 9 11" xfId="9366"/>
    <cellStyle name="Comma 3 3 2 2 3 2 9 12" xfId="9367"/>
    <cellStyle name="Comma 3 3 2 2 3 2 9 13" xfId="9368"/>
    <cellStyle name="Comma 3 3 2 2 3 2 9 14" xfId="9369"/>
    <cellStyle name="Comma 3 3 2 2 3 2 9 15" xfId="9370"/>
    <cellStyle name="Comma 3 3 2 2 3 2 9 16" xfId="9371"/>
    <cellStyle name="Comma 3 3 2 2 3 2 9 17" xfId="9372"/>
    <cellStyle name="Comma 3 3 2 2 3 2 9 18" xfId="9373"/>
    <cellStyle name="Comma 3 3 2 2 3 2 9 19" xfId="9374"/>
    <cellStyle name="Comma 3 3 2 2 3 2 9 2" xfId="9375"/>
    <cellStyle name="Comma 3 3 2 2 3 2 9 20" xfId="9376"/>
    <cellStyle name="Comma 3 3 2 2 3 2 9 21" xfId="9377"/>
    <cellStyle name="Comma 3 3 2 2 3 2 9 22" xfId="9378"/>
    <cellStyle name="Comma 3 3 2 2 3 2 9 3" xfId="9379"/>
    <cellStyle name="Comma 3 3 2 2 3 2 9 4" xfId="9380"/>
    <cellStyle name="Comma 3 3 2 2 3 2 9 5" xfId="9381"/>
    <cellStyle name="Comma 3 3 2 2 3 2 9 6" xfId="9382"/>
    <cellStyle name="Comma 3 3 2 2 3 2 9 7" xfId="9383"/>
    <cellStyle name="Comma 3 3 2 2 3 2 9 8" xfId="9384"/>
    <cellStyle name="Comma 3 3 2 2 3 2 9 9" xfId="9385"/>
    <cellStyle name="Comma 3 3 2 2 3 20" xfId="9386"/>
    <cellStyle name="Comma 3 3 2 2 3 21" xfId="9387"/>
    <cellStyle name="Comma 3 3 2 2 3 22" xfId="9388"/>
    <cellStyle name="Comma 3 3 2 2 3 23" xfId="9389"/>
    <cellStyle name="Comma 3 3 2 2 3 24" xfId="9390"/>
    <cellStyle name="Comma 3 3 2 2 3 25" xfId="9391"/>
    <cellStyle name="Comma 3 3 2 2 3 26" xfId="9392"/>
    <cellStyle name="Comma 3 3 2 2 3 27" xfId="9393"/>
    <cellStyle name="Comma 3 3 2 2 3 28" xfId="9394"/>
    <cellStyle name="Comma 3 3 2 2 3 29" xfId="9395"/>
    <cellStyle name="Comma 3 3 2 2 3 3" xfId="9396"/>
    <cellStyle name="Comma 3 3 2 2 3 30" xfId="9397"/>
    <cellStyle name="Comma 3 3 2 2 3 31" xfId="9398"/>
    <cellStyle name="Comma 3 3 2 2 3 32" xfId="9399"/>
    <cellStyle name="Comma 3 3 2 2 3 33" xfId="9400"/>
    <cellStyle name="Comma 3 3 2 2 3 34" xfId="9401"/>
    <cellStyle name="Comma 3 3 2 2 3 35" xfId="9402"/>
    <cellStyle name="Comma 3 3 2 2 3 36" xfId="9403"/>
    <cellStyle name="Comma 3 3 2 2 3 37" xfId="9404"/>
    <cellStyle name="Comma 3 3 2 2 3 38" xfId="9405"/>
    <cellStyle name="Comma 3 3 2 2 3 39" xfId="9406"/>
    <cellStyle name="Comma 3 3 2 2 3 4" xfId="9407"/>
    <cellStyle name="Comma 3 3 2 2 3 40" xfId="9408"/>
    <cellStyle name="Comma 3 3 2 2 3 5" xfId="9409"/>
    <cellStyle name="Comma 3 3 2 2 3 6" xfId="9410"/>
    <cellStyle name="Comma 3 3 2 2 3 7" xfId="9411"/>
    <cellStyle name="Comma 3 3 2 2 3 8" xfId="9412"/>
    <cellStyle name="Comma 3 3 2 2 3 9" xfId="9413"/>
    <cellStyle name="Comma 3 3 2 2 30" xfId="9414"/>
    <cellStyle name="Comma 3 3 2 2 31" xfId="9415"/>
    <cellStyle name="Comma 3 3 2 2 32" xfId="9416"/>
    <cellStyle name="Comma 3 3 2 2 33" xfId="9417"/>
    <cellStyle name="Comma 3 3 2 2 34" xfId="9418"/>
    <cellStyle name="Comma 3 3 2 2 35" xfId="9419"/>
    <cellStyle name="Comma 3 3 2 2 36" xfId="9420"/>
    <cellStyle name="Comma 3 3 2 2 37" xfId="9421"/>
    <cellStyle name="Comma 3 3 2 2 38" xfId="9422"/>
    <cellStyle name="Comma 3 3 2 2 39" xfId="9423"/>
    <cellStyle name="Comma 3 3 2 2 4" xfId="9424"/>
    <cellStyle name="Comma 3 3 2 2 4 10" xfId="9425"/>
    <cellStyle name="Comma 3 3 2 2 4 10 10" xfId="9426"/>
    <cellStyle name="Comma 3 3 2 2 4 10 11" xfId="9427"/>
    <cellStyle name="Comma 3 3 2 2 4 10 12" xfId="9428"/>
    <cellStyle name="Comma 3 3 2 2 4 10 13" xfId="9429"/>
    <cellStyle name="Comma 3 3 2 2 4 10 14" xfId="9430"/>
    <cellStyle name="Comma 3 3 2 2 4 10 15" xfId="9431"/>
    <cellStyle name="Comma 3 3 2 2 4 10 16" xfId="9432"/>
    <cellStyle name="Comma 3 3 2 2 4 10 17" xfId="9433"/>
    <cellStyle name="Comma 3 3 2 2 4 10 18" xfId="9434"/>
    <cellStyle name="Comma 3 3 2 2 4 10 19" xfId="9435"/>
    <cellStyle name="Comma 3 3 2 2 4 10 2" xfId="9436"/>
    <cellStyle name="Comma 3 3 2 2 4 10 20" xfId="9437"/>
    <cellStyle name="Comma 3 3 2 2 4 10 21" xfId="9438"/>
    <cellStyle name="Comma 3 3 2 2 4 10 22" xfId="9439"/>
    <cellStyle name="Comma 3 3 2 2 4 10 3" xfId="9440"/>
    <cellStyle name="Comma 3 3 2 2 4 10 4" xfId="9441"/>
    <cellStyle name="Comma 3 3 2 2 4 10 5" xfId="9442"/>
    <cellStyle name="Comma 3 3 2 2 4 10 6" xfId="9443"/>
    <cellStyle name="Comma 3 3 2 2 4 10 7" xfId="9444"/>
    <cellStyle name="Comma 3 3 2 2 4 10 8" xfId="9445"/>
    <cellStyle name="Comma 3 3 2 2 4 10 9" xfId="9446"/>
    <cellStyle name="Comma 3 3 2 2 4 11" xfId="9447"/>
    <cellStyle name="Comma 3 3 2 2 4 11 10" xfId="9448"/>
    <cellStyle name="Comma 3 3 2 2 4 11 11" xfId="9449"/>
    <cellStyle name="Comma 3 3 2 2 4 11 12" xfId="9450"/>
    <cellStyle name="Comma 3 3 2 2 4 11 13" xfId="9451"/>
    <cellStyle name="Comma 3 3 2 2 4 11 14" xfId="9452"/>
    <cellStyle name="Comma 3 3 2 2 4 11 15" xfId="9453"/>
    <cellStyle name="Comma 3 3 2 2 4 11 16" xfId="9454"/>
    <cellStyle name="Comma 3 3 2 2 4 11 17" xfId="9455"/>
    <cellStyle name="Comma 3 3 2 2 4 11 18" xfId="9456"/>
    <cellStyle name="Comma 3 3 2 2 4 11 19" xfId="9457"/>
    <cellStyle name="Comma 3 3 2 2 4 11 2" xfId="9458"/>
    <cellStyle name="Comma 3 3 2 2 4 11 20" xfId="9459"/>
    <cellStyle name="Comma 3 3 2 2 4 11 21" xfId="9460"/>
    <cellStyle name="Comma 3 3 2 2 4 11 22" xfId="9461"/>
    <cellStyle name="Comma 3 3 2 2 4 11 3" xfId="9462"/>
    <cellStyle name="Comma 3 3 2 2 4 11 4" xfId="9463"/>
    <cellStyle name="Comma 3 3 2 2 4 11 5" xfId="9464"/>
    <cellStyle name="Comma 3 3 2 2 4 11 6" xfId="9465"/>
    <cellStyle name="Comma 3 3 2 2 4 11 7" xfId="9466"/>
    <cellStyle name="Comma 3 3 2 2 4 11 8" xfId="9467"/>
    <cellStyle name="Comma 3 3 2 2 4 11 9" xfId="9468"/>
    <cellStyle name="Comma 3 3 2 2 4 12" xfId="9469"/>
    <cellStyle name="Comma 3 3 2 2 4 12 10" xfId="9470"/>
    <cellStyle name="Comma 3 3 2 2 4 12 11" xfId="9471"/>
    <cellStyle name="Comma 3 3 2 2 4 12 12" xfId="9472"/>
    <cellStyle name="Comma 3 3 2 2 4 12 13" xfId="9473"/>
    <cellStyle name="Comma 3 3 2 2 4 12 14" xfId="9474"/>
    <cellStyle name="Comma 3 3 2 2 4 12 15" xfId="9475"/>
    <cellStyle name="Comma 3 3 2 2 4 12 16" xfId="9476"/>
    <cellStyle name="Comma 3 3 2 2 4 12 17" xfId="9477"/>
    <cellStyle name="Comma 3 3 2 2 4 12 18" xfId="9478"/>
    <cellStyle name="Comma 3 3 2 2 4 12 19" xfId="9479"/>
    <cellStyle name="Comma 3 3 2 2 4 12 2" xfId="9480"/>
    <cellStyle name="Comma 3 3 2 2 4 12 20" xfId="9481"/>
    <cellStyle name="Comma 3 3 2 2 4 12 21" xfId="9482"/>
    <cellStyle name="Comma 3 3 2 2 4 12 22" xfId="9483"/>
    <cellStyle name="Comma 3 3 2 2 4 12 3" xfId="9484"/>
    <cellStyle name="Comma 3 3 2 2 4 12 4" xfId="9485"/>
    <cellStyle name="Comma 3 3 2 2 4 12 5" xfId="9486"/>
    <cellStyle name="Comma 3 3 2 2 4 12 6" xfId="9487"/>
    <cellStyle name="Comma 3 3 2 2 4 12 7" xfId="9488"/>
    <cellStyle name="Comma 3 3 2 2 4 12 8" xfId="9489"/>
    <cellStyle name="Comma 3 3 2 2 4 12 9" xfId="9490"/>
    <cellStyle name="Comma 3 3 2 2 4 13" xfId="9491"/>
    <cellStyle name="Comma 3 3 2 2 4 14" xfId="9492"/>
    <cellStyle name="Comma 3 3 2 2 4 15" xfId="9493"/>
    <cellStyle name="Comma 3 3 2 2 4 16" xfId="9494"/>
    <cellStyle name="Comma 3 3 2 2 4 17" xfId="9495"/>
    <cellStyle name="Comma 3 3 2 2 4 18" xfId="9496"/>
    <cellStyle name="Comma 3 3 2 2 4 19" xfId="9497"/>
    <cellStyle name="Comma 3 3 2 2 4 2" xfId="9498"/>
    <cellStyle name="Comma 3 3 2 2 4 2 10" xfId="9499"/>
    <cellStyle name="Comma 3 3 2 2 4 2 11" xfId="9500"/>
    <cellStyle name="Comma 3 3 2 2 4 2 12" xfId="9501"/>
    <cellStyle name="Comma 3 3 2 2 4 2 13" xfId="9502"/>
    <cellStyle name="Comma 3 3 2 2 4 2 14" xfId="9503"/>
    <cellStyle name="Comma 3 3 2 2 4 2 15" xfId="9504"/>
    <cellStyle name="Comma 3 3 2 2 4 2 16" xfId="9505"/>
    <cellStyle name="Comma 3 3 2 2 4 2 17" xfId="9506"/>
    <cellStyle name="Comma 3 3 2 2 4 2 18" xfId="9507"/>
    <cellStyle name="Comma 3 3 2 2 4 2 19" xfId="9508"/>
    <cellStyle name="Comma 3 3 2 2 4 2 2" xfId="9509"/>
    <cellStyle name="Comma 3 3 2 2 4 2 20" xfId="9510"/>
    <cellStyle name="Comma 3 3 2 2 4 2 21" xfId="9511"/>
    <cellStyle name="Comma 3 3 2 2 4 2 22" xfId="9512"/>
    <cellStyle name="Comma 3 3 2 2 4 2 3" xfId="9513"/>
    <cellStyle name="Comma 3 3 2 2 4 2 4" xfId="9514"/>
    <cellStyle name="Comma 3 3 2 2 4 2 5" xfId="9515"/>
    <cellStyle name="Comma 3 3 2 2 4 2 6" xfId="9516"/>
    <cellStyle name="Comma 3 3 2 2 4 2 7" xfId="9517"/>
    <cellStyle name="Comma 3 3 2 2 4 2 8" xfId="9518"/>
    <cellStyle name="Comma 3 3 2 2 4 2 9" xfId="9519"/>
    <cellStyle name="Comma 3 3 2 2 4 20" xfId="9520"/>
    <cellStyle name="Comma 3 3 2 2 4 21" xfId="9521"/>
    <cellStyle name="Comma 3 3 2 2 4 22" xfId="9522"/>
    <cellStyle name="Comma 3 3 2 2 4 23" xfId="9523"/>
    <cellStyle name="Comma 3 3 2 2 4 24" xfId="9524"/>
    <cellStyle name="Comma 3 3 2 2 4 25" xfId="9525"/>
    <cellStyle name="Comma 3 3 2 2 4 26" xfId="9526"/>
    <cellStyle name="Comma 3 3 2 2 4 27" xfId="9527"/>
    <cellStyle name="Comma 3 3 2 2 4 28" xfId="9528"/>
    <cellStyle name="Comma 3 3 2 2 4 29" xfId="9529"/>
    <cellStyle name="Comma 3 3 2 2 4 3" xfId="9530"/>
    <cellStyle name="Comma 3 3 2 2 4 3 10" xfId="9531"/>
    <cellStyle name="Comma 3 3 2 2 4 3 11" xfId="9532"/>
    <cellStyle name="Comma 3 3 2 2 4 3 12" xfId="9533"/>
    <cellStyle name="Comma 3 3 2 2 4 3 13" xfId="9534"/>
    <cellStyle name="Comma 3 3 2 2 4 3 14" xfId="9535"/>
    <cellStyle name="Comma 3 3 2 2 4 3 15" xfId="9536"/>
    <cellStyle name="Comma 3 3 2 2 4 3 16" xfId="9537"/>
    <cellStyle name="Comma 3 3 2 2 4 3 17" xfId="9538"/>
    <cellStyle name="Comma 3 3 2 2 4 3 18" xfId="9539"/>
    <cellStyle name="Comma 3 3 2 2 4 3 19" xfId="9540"/>
    <cellStyle name="Comma 3 3 2 2 4 3 2" xfId="9541"/>
    <cellStyle name="Comma 3 3 2 2 4 3 20" xfId="9542"/>
    <cellStyle name="Comma 3 3 2 2 4 3 21" xfId="9543"/>
    <cellStyle name="Comma 3 3 2 2 4 3 22" xfId="9544"/>
    <cellStyle name="Comma 3 3 2 2 4 3 3" xfId="9545"/>
    <cellStyle name="Comma 3 3 2 2 4 3 4" xfId="9546"/>
    <cellStyle name="Comma 3 3 2 2 4 3 5" xfId="9547"/>
    <cellStyle name="Comma 3 3 2 2 4 3 6" xfId="9548"/>
    <cellStyle name="Comma 3 3 2 2 4 3 7" xfId="9549"/>
    <cellStyle name="Comma 3 3 2 2 4 3 8" xfId="9550"/>
    <cellStyle name="Comma 3 3 2 2 4 3 9" xfId="9551"/>
    <cellStyle name="Comma 3 3 2 2 4 30" xfId="9552"/>
    <cellStyle name="Comma 3 3 2 2 4 31" xfId="9553"/>
    <cellStyle name="Comma 3 3 2 2 4 32" xfId="9554"/>
    <cellStyle name="Comma 3 3 2 2 4 33" xfId="9555"/>
    <cellStyle name="Comma 3 3 2 2 4 4" xfId="9556"/>
    <cellStyle name="Comma 3 3 2 2 4 4 10" xfId="9557"/>
    <cellStyle name="Comma 3 3 2 2 4 4 11" xfId="9558"/>
    <cellStyle name="Comma 3 3 2 2 4 4 12" xfId="9559"/>
    <cellStyle name="Comma 3 3 2 2 4 4 13" xfId="9560"/>
    <cellStyle name="Comma 3 3 2 2 4 4 14" xfId="9561"/>
    <cellStyle name="Comma 3 3 2 2 4 4 15" xfId="9562"/>
    <cellStyle name="Comma 3 3 2 2 4 4 16" xfId="9563"/>
    <cellStyle name="Comma 3 3 2 2 4 4 17" xfId="9564"/>
    <cellStyle name="Comma 3 3 2 2 4 4 18" xfId="9565"/>
    <cellStyle name="Comma 3 3 2 2 4 4 19" xfId="9566"/>
    <cellStyle name="Comma 3 3 2 2 4 4 2" xfId="9567"/>
    <cellStyle name="Comma 3 3 2 2 4 4 20" xfId="9568"/>
    <cellStyle name="Comma 3 3 2 2 4 4 21" xfId="9569"/>
    <cellStyle name="Comma 3 3 2 2 4 4 22" xfId="9570"/>
    <cellStyle name="Comma 3 3 2 2 4 4 3" xfId="9571"/>
    <cellStyle name="Comma 3 3 2 2 4 4 4" xfId="9572"/>
    <cellStyle name="Comma 3 3 2 2 4 4 5" xfId="9573"/>
    <cellStyle name="Comma 3 3 2 2 4 4 6" xfId="9574"/>
    <cellStyle name="Comma 3 3 2 2 4 4 7" xfId="9575"/>
    <cellStyle name="Comma 3 3 2 2 4 4 8" xfId="9576"/>
    <cellStyle name="Comma 3 3 2 2 4 4 9" xfId="9577"/>
    <cellStyle name="Comma 3 3 2 2 4 5" xfId="9578"/>
    <cellStyle name="Comma 3 3 2 2 4 5 10" xfId="9579"/>
    <cellStyle name="Comma 3 3 2 2 4 5 11" xfId="9580"/>
    <cellStyle name="Comma 3 3 2 2 4 5 12" xfId="9581"/>
    <cellStyle name="Comma 3 3 2 2 4 5 13" xfId="9582"/>
    <cellStyle name="Comma 3 3 2 2 4 5 14" xfId="9583"/>
    <cellStyle name="Comma 3 3 2 2 4 5 15" xfId="9584"/>
    <cellStyle name="Comma 3 3 2 2 4 5 16" xfId="9585"/>
    <cellStyle name="Comma 3 3 2 2 4 5 17" xfId="9586"/>
    <cellStyle name="Comma 3 3 2 2 4 5 18" xfId="9587"/>
    <cellStyle name="Comma 3 3 2 2 4 5 19" xfId="9588"/>
    <cellStyle name="Comma 3 3 2 2 4 5 2" xfId="9589"/>
    <cellStyle name="Comma 3 3 2 2 4 5 20" xfId="9590"/>
    <cellStyle name="Comma 3 3 2 2 4 5 21" xfId="9591"/>
    <cellStyle name="Comma 3 3 2 2 4 5 22" xfId="9592"/>
    <cellStyle name="Comma 3 3 2 2 4 5 3" xfId="9593"/>
    <cellStyle name="Comma 3 3 2 2 4 5 4" xfId="9594"/>
    <cellStyle name="Comma 3 3 2 2 4 5 5" xfId="9595"/>
    <cellStyle name="Comma 3 3 2 2 4 5 6" xfId="9596"/>
    <cellStyle name="Comma 3 3 2 2 4 5 7" xfId="9597"/>
    <cellStyle name="Comma 3 3 2 2 4 5 8" xfId="9598"/>
    <cellStyle name="Comma 3 3 2 2 4 5 9" xfId="9599"/>
    <cellStyle name="Comma 3 3 2 2 4 6" xfId="9600"/>
    <cellStyle name="Comma 3 3 2 2 4 6 10" xfId="9601"/>
    <cellStyle name="Comma 3 3 2 2 4 6 11" xfId="9602"/>
    <cellStyle name="Comma 3 3 2 2 4 6 12" xfId="9603"/>
    <cellStyle name="Comma 3 3 2 2 4 6 13" xfId="9604"/>
    <cellStyle name="Comma 3 3 2 2 4 6 14" xfId="9605"/>
    <cellStyle name="Comma 3 3 2 2 4 6 15" xfId="9606"/>
    <cellStyle name="Comma 3 3 2 2 4 6 16" xfId="9607"/>
    <cellStyle name="Comma 3 3 2 2 4 6 17" xfId="9608"/>
    <cellStyle name="Comma 3 3 2 2 4 6 18" xfId="9609"/>
    <cellStyle name="Comma 3 3 2 2 4 6 19" xfId="9610"/>
    <cellStyle name="Comma 3 3 2 2 4 6 2" xfId="9611"/>
    <cellStyle name="Comma 3 3 2 2 4 6 20" xfId="9612"/>
    <cellStyle name="Comma 3 3 2 2 4 6 21" xfId="9613"/>
    <cellStyle name="Comma 3 3 2 2 4 6 22" xfId="9614"/>
    <cellStyle name="Comma 3 3 2 2 4 6 3" xfId="9615"/>
    <cellStyle name="Comma 3 3 2 2 4 6 4" xfId="9616"/>
    <cellStyle name="Comma 3 3 2 2 4 6 5" xfId="9617"/>
    <cellStyle name="Comma 3 3 2 2 4 6 6" xfId="9618"/>
    <cellStyle name="Comma 3 3 2 2 4 6 7" xfId="9619"/>
    <cellStyle name="Comma 3 3 2 2 4 6 8" xfId="9620"/>
    <cellStyle name="Comma 3 3 2 2 4 6 9" xfId="9621"/>
    <cellStyle name="Comma 3 3 2 2 4 7" xfId="9622"/>
    <cellStyle name="Comma 3 3 2 2 4 7 10" xfId="9623"/>
    <cellStyle name="Comma 3 3 2 2 4 7 11" xfId="9624"/>
    <cellStyle name="Comma 3 3 2 2 4 7 12" xfId="9625"/>
    <cellStyle name="Comma 3 3 2 2 4 7 13" xfId="9626"/>
    <cellStyle name="Comma 3 3 2 2 4 7 14" xfId="9627"/>
    <cellStyle name="Comma 3 3 2 2 4 7 15" xfId="9628"/>
    <cellStyle name="Comma 3 3 2 2 4 7 16" xfId="9629"/>
    <cellStyle name="Comma 3 3 2 2 4 7 17" xfId="9630"/>
    <cellStyle name="Comma 3 3 2 2 4 7 18" xfId="9631"/>
    <cellStyle name="Comma 3 3 2 2 4 7 19" xfId="9632"/>
    <cellStyle name="Comma 3 3 2 2 4 7 2" xfId="9633"/>
    <cellStyle name="Comma 3 3 2 2 4 7 20" xfId="9634"/>
    <cellStyle name="Comma 3 3 2 2 4 7 21" xfId="9635"/>
    <cellStyle name="Comma 3 3 2 2 4 7 22" xfId="9636"/>
    <cellStyle name="Comma 3 3 2 2 4 7 3" xfId="9637"/>
    <cellStyle name="Comma 3 3 2 2 4 7 4" xfId="9638"/>
    <cellStyle name="Comma 3 3 2 2 4 7 5" xfId="9639"/>
    <cellStyle name="Comma 3 3 2 2 4 7 6" xfId="9640"/>
    <cellStyle name="Comma 3 3 2 2 4 7 7" xfId="9641"/>
    <cellStyle name="Comma 3 3 2 2 4 7 8" xfId="9642"/>
    <cellStyle name="Comma 3 3 2 2 4 7 9" xfId="9643"/>
    <cellStyle name="Comma 3 3 2 2 4 8" xfId="9644"/>
    <cellStyle name="Comma 3 3 2 2 4 8 10" xfId="9645"/>
    <cellStyle name="Comma 3 3 2 2 4 8 11" xfId="9646"/>
    <cellStyle name="Comma 3 3 2 2 4 8 12" xfId="9647"/>
    <cellStyle name="Comma 3 3 2 2 4 8 13" xfId="9648"/>
    <cellStyle name="Comma 3 3 2 2 4 8 14" xfId="9649"/>
    <cellStyle name="Comma 3 3 2 2 4 8 15" xfId="9650"/>
    <cellStyle name="Comma 3 3 2 2 4 8 16" xfId="9651"/>
    <cellStyle name="Comma 3 3 2 2 4 8 17" xfId="9652"/>
    <cellStyle name="Comma 3 3 2 2 4 8 18" xfId="9653"/>
    <cellStyle name="Comma 3 3 2 2 4 8 19" xfId="9654"/>
    <cellStyle name="Comma 3 3 2 2 4 8 2" xfId="9655"/>
    <cellStyle name="Comma 3 3 2 2 4 8 20" xfId="9656"/>
    <cellStyle name="Comma 3 3 2 2 4 8 21" xfId="9657"/>
    <cellStyle name="Comma 3 3 2 2 4 8 22" xfId="9658"/>
    <cellStyle name="Comma 3 3 2 2 4 8 3" xfId="9659"/>
    <cellStyle name="Comma 3 3 2 2 4 8 4" xfId="9660"/>
    <cellStyle name="Comma 3 3 2 2 4 8 5" xfId="9661"/>
    <cellStyle name="Comma 3 3 2 2 4 8 6" xfId="9662"/>
    <cellStyle name="Comma 3 3 2 2 4 8 7" xfId="9663"/>
    <cellStyle name="Comma 3 3 2 2 4 8 8" xfId="9664"/>
    <cellStyle name="Comma 3 3 2 2 4 8 9" xfId="9665"/>
    <cellStyle name="Comma 3 3 2 2 4 9" xfId="9666"/>
    <cellStyle name="Comma 3 3 2 2 4 9 10" xfId="9667"/>
    <cellStyle name="Comma 3 3 2 2 4 9 11" xfId="9668"/>
    <cellStyle name="Comma 3 3 2 2 4 9 12" xfId="9669"/>
    <cellStyle name="Comma 3 3 2 2 4 9 13" xfId="9670"/>
    <cellStyle name="Comma 3 3 2 2 4 9 14" xfId="9671"/>
    <cellStyle name="Comma 3 3 2 2 4 9 15" xfId="9672"/>
    <cellStyle name="Comma 3 3 2 2 4 9 16" xfId="9673"/>
    <cellStyle name="Comma 3 3 2 2 4 9 17" xfId="9674"/>
    <cellStyle name="Comma 3 3 2 2 4 9 18" xfId="9675"/>
    <cellStyle name="Comma 3 3 2 2 4 9 19" xfId="9676"/>
    <cellStyle name="Comma 3 3 2 2 4 9 2" xfId="9677"/>
    <cellStyle name="Comma 3 3 2 2 4 9 20" xfId="9678"/>
    <cellStyle name="Comma 3 3 2 2 4 9 21" xfId="9679"/>
    <cellStyle name="Comma 3 3 2 2 4 9 22" xfId="9680"/>
    <cellStyle name="Comma 3 3 2 2 4 9 3" xfId="9681"/>
    <cellStyle name="Comma 3 3 2 2 4 9 4" xfId="9682"/>
    <cellStyle name="Comma 3 3 2 2 4 9 5" xfId="9683"/>
    <cellStyle name="Comma 3 3 2 2 4 9 6" xfId="9684"/>
    <cellStyle name="Comma 3 3 2 2 4 9 7" xfId="9685"/>
    <cellStyle name="Comma 3 3 2 2 4 9 8" xfId="9686"/>
    <cellStyle name="Comma 3 3 2 2 4 9 9" xfId="9687"/>
    <cellStyle name="Comma 3 3 2 2 40" xfId="9688"/>
    <cellStyle name="Comma 3 3 2 2 41" xfId="9689"/>
    <cellStyle name="Comma 3 3 2 2 42" xfId="9690"/>
    <cellStyle name="Comma 3 3 2 2 43" xfId="9691"/>
    <cellStyle name="Comma 3 3 2 2 44" xfId="9692"/>
    <cellStyle name="Comma 3 3 2 2 45" xfId="9693"/>
    <cellStyle name="Comma 3 3 2 2 5" xfId="9694"/>
    <cellStyle name="Comma 3 3 2 2 5 10" xfId="9695"/>
    <cellStyle name="Comma 3 3 2 2 5 10 10" xfId="9696"/>
    <cellStyle name="Comma 3 3 2 2 5 10 11" xfId="9697"/>
    <cellStyle name="Comma 3 3 2 2 5 10 12" xfId="9698"/>
    <cellStyle name="Comma 3 3 2 2 5 10 13" xfId="9699"/>
    <cellStyle name="Comma 3 3 2 2 5 10 14" xfId="9700"/>
    <cellStyle name="Comma 3 3 2 2 5 10 15" xfId="9701"/>
    <cellStyle name="Comma 3 3 2 2 5 10 16" xfId="9702"/>
    <cellStyle name="Comma 3 3 2 2 5 10 17" xfId="9703"/>
    <cellStyle name="Comma 3 3 2 2 5 10 18" xfId="9704"/>
    <cellStyle name="Comma 3 3 2 2 5 10 19" xfId="9705"/>
    <cellStyle name="Comma 3 3 2 2 5 10 2" xfId="9706"/>
    <cellStyle name="Comma 3 3 2 2 5 10 20" xfId="9707"/>
    <cellStyle name="Comma 3 3 2 2 5 10 21" xfId="9708"/>
    <cellStyle name="Comma 3 3 2 2 5 10 22" xfId="9709"/>
    <cellStyle name="Comma 3 3 2 2 5 10 3" xfId="9710"/>
    <cellStyle name="Comma 3 3 2 2 5 10 4" xfId="9711"/>
    <cellStyle name="Comma 3 3 2 2 5 10 5" xfId="9712"/>
    <cellStyle name="Comma 3 3 2 2 5 10 6" xfId="9713"/>
    <cellStyle name="Comma 3 3 2 2 5 10 7" xfId="9714"/>
    <cellStyle name="Comma 3 3 2 2 5 10 8" xfId="9715"/>
    <cellStyle name="Comma 3 3 2 2 5 10 9" xfId="9716"/>
    <cellStyle name="Comma 3 3 2 2 5 11" xfId="9717"/>
    <cellStyle name="Comma 3 3 2 2 5 11 10" xfId="9718"/>
    <cellStyle name="Comma 3 3 2 2 5 11 11" xfId="9719"/>
    <cellStyle name="Comma 3 3 2 2 5 11 12" xfId="9720"/>
    <cellStyle name="Comma 3 3 2 2 5 11 13" xfId="9721"/>
    <cellStyle name="Comma 3 3 2 2 5 11 14" xfId="9722"/>
    <cellStyle name="Comma 3 3 2 2 5 11 15" xfId="9723"/>
    <cellStyle name="Comma 3 3 2 2 5 11 16" xfId="9724"/>
    <cellStyle name="Comma 3 3 2 2 5 11 17" xfId="9725"/>
    <cellStyle name="Comma 3 3 2 2 5 11 18" xfId="9726"/>
    <cellStyle name="Comma 3 3 2 2 5 11 19" xfId="9727"/>
    <cellStyle name="Comma 3 3 2 2 5 11 2" xfId="9728"/>
    <cellStyle name="Comma 3 3 2 2 5 11 20" xfId="9729"/>
    <cellStyle name="Comma 3 3 2 2 5 11 21" xfId="9730"/>
    <cellStyle name="Comma 3 3 2 2 5 11 22" xfId="9731"/>
    <cellStyle name="Comma 3 3 2 2 5 11 3" xfId="9732"/>
    <cellStyle name="Comma 3 3 2 2 5 11 4" xfId="9733"/>
    <cellStyle name="Comma 3 3 2 2 5 11 5" xfId="9734"/>
    <cellStyle name="Comma 3 3 2 2 5 11 6" xfId="9735"/>
    <cellStyle name="Comma 3 3 2 2 5 11 7" xfId="9736"/>
    <cellStyle name="Comma 3 3 2 2 5 11 8" xfId="9737"/>
    <cellStyle name="Comma 3 3 2 2 5 11 9" xfId="9738"/>
    <cellStyle name="Comma 3 3 2 2 5 12" xfId="9739"/>
    <cellStyle name="Comma 3 3 2 2 5 12 10" xfId="9740"/>
    <cellStyle name="Comma 3 3 2 2 5 12 11" xfId="9741"/>
    <cellStyle name="Comma 3 3 2 2 5 12 12" xfId="9742"/>
    <cellStyle name="Comma 3 3 2 2 5 12 13" xfId="9743"/>
    <cellStyle name="Comma 3 3 2 2 5 12 14" xfId="9744"/>
    <cellStyle name="Comma 3 3 2 2 5 12 15" xfId="9745"/>
    <cellStyle name="Comma 3 3 2 2 5 12 16" xfId="9746"/>
    <cellStyle name="Comma 3 3 2 2 5 12 17" xfId="9747"/>
    <cellStyle name="Comma 3 3 2 2 5 12 18" xfId="9748"/>
    <cellStyle name="Comma 3 3 2 2 5 12 19" xfId="9749"/>
    <cellStyle name="Comma 3 3 2 2 5 12 2" xfId="9750"/>
    <cellStyle name="Comma 3 3 2 2 5 12 20" xfId="9751"/>
    <cellStyle name="Comma 3 3 2 2 5 12 21" xfId="9752"/>
    <cellStyle name="Comma 3 3 2 2 5 12 22" xfId="9753"/>
    <cellStyle name="Comma 3 3 2 2 5 12 3" xfId="9754"/>
    <cellStyle name="Comma 3 3 2 2 5 12 4" xfId="9755"/>
    <cellStyle name="Comma 3 3 2 2 5 12 5" xfId="9756"/>
    <cellStyle name="Comma 3 3 2 2 5 12 6" xfId="9757"/>
    <cellStyle name="Comma 3 3 2 2 5 12 7" xfId="9758"/>
    <cellStyle name="Comma 3 3 2 2 5 12 8" xfId="9759"/>
    <cellStyle name="Comma 3 3 2 2 5 12 9" xfId="9760"/>
    <cellStyle name="Comma 3 3 2 2 5 13" xfId="9761"/>
    <cellStyle name="Comma 3 3 2 2 5 14" xfId="9762"/>
    <cellStyle name="Comma 3 3 2 2 5 15" xfId="9763"/>
    <cellStyle name="Comma 3 3 2 2 5 16" xfId="9764"/>
    <cellStyle name="Comma 3 3 2 2 5 17" xfId="9765"/>
    <cellStyle name="Comma 3 3 2 2 5 18" xfId="9766"/>
    <cellStyle name="Comma 3 3 2 2 5 19" xfId="9767"/>
    <cellStyle name="Comma 3 3 2 2 5 2" xfId="9768"/>
    <cellStyle name="Comma 3 3 2 2 5 2 10" xfId="9769"/>
    <cellStyle name="Comma 3 3 2 2 5 2 11" xfId="9770"/>
    <cellStyle name="Comma 3 3 2 2 5 2 12" xfId="9771"/>
    <cellStyle name="Comma 3 3 2 2 5 2 13" xfId="9772"/>
    <cellStyle name="Comma 3 3 2 2 5 2 14" xfId="9773"/>
    <cellStyle name="Comma 3 3 2 2 5 2 15" xfId="9774"/>
    <cellStyle name="Comma 3 3 2 2 5 2 16" xfId="9775"/>
    <cellStyle name="Comma 3 3 2 2 5 2 17" xfId="9776"/>
    <cellStyle name="Comma 3 3 2 2 5 2 18" xfId="9777"/>
    <cellStyle name="Comma 3 3 2 2 5 2 19" xfId="9778"/>
    <cellStyle name="Comma 3 3 2 2 5 2 2" xfId="9779"/>
    <cellStyle name="Comma 3 3 2 2 5 2 20" xfId="9780"/>
    <cellStyle name="Comma 3 3 2 2 5 2 21" xfId="9781"/>
    <cellStyle name="Comma 3 3 2 2 5 2 22" xfId="9782"/>
    <cellStyle name="Comma 3 3 2 2 5 2 3" xfId="9783"/>
    <cellStyle name="Comma 3 3 2 2 5 2 4" xfId="9784"/>
    <cellStyle name="Comma 3 3 2 2 5 2 5" xfId="9785"/>
    <cellStyle name="Comma 3 3 2 2 5 2 6" xfId="9786"/>
    <cellStyle name="Comma 3 3 2 2 5 2 7" xfId="9787"/>
    <cellStyle name="Comma 3 3 2 2 5 2 8" xfId="9788"/>
    <cellStyle name="Comma 3 3 2 2 5 2 9" xfId="9789"/>
    <cellStyle name="Comma 3 3 2 2 5 20" xfId="9790"/>
    <cellStyle name="Comma 3 3 2 2 5 21" xfId="9791"/>
    <cellStyle name="Comma 3 3 2 2 5 22" xfId="9792"/>
    <cellStyle name="Comma 3 3 2 2 5 23" xfId="9793"/>
    <cellStyle name="Comma 3 3 2 2 5 24" xfId="9794"/>
    <cellStyle name="Comma 3 3 2 2 5 25" xfId="9795"/>
    <cellStyle name="Comma 3 3 2 2 5 26" xfId="9796"/>
    <cellStyle name="Comma 3 3 2 2 5 27" xfId="9797"/>
    <cellStyle name="Comma 3 3 2 2 5 28" xfId="9798"/>
    <cellStyle name="Comma 3 3 2 2 5 29" xfId="9799"/>
    <cellStyle name="Comma 3 3 2 2 5 3" xfId="9800"/>
    <cellStyle name="Comma 3 3 2 2 5 3 10" xfId="9801"/>
    <cellStyle name="Comma 3 3 2 2 5 3 11" xfId="9802"/>
    <cellStyle name="Comma 3 3 2 2 5 3 12" xfId="9803"/>
    <cellStyle name="Comma 3 3 2 2 5 3 13" xfId="9804"/>
    <cellStyle name="Comma 3 3 2 2 5 3 14" xfId="9805"/>
    <cellStyle name="Comma 3 3 2 2 5 3 15" xfId="9806"/>
    <cellStyle name="Comma 3 3 2 2 5 3 16" xfId="9807"/>
    <cellStyle name="Comma 3 3 2 2 5 3 17" xfId="9808"/>
    <cellStyle name="Comma 3 3 2 2 5 3 18" xfId="9809"/>
    <cellStyle name="Comma 3 3 2 2 5 3 19" xfId="9810"/>
    <cellStyle name="Comma 3 3 2 2 5 3 2" xfId="9811"/>
    <cellStyle name="Comma 3 3 2 2 5 3 20" xfId="9812"/>
    <cellStyle name="Comma 3 3 2 2 5 3 21" xfId="9813"/>
    <cellStyle name="Comma 3 3 2 2 5 3 22" xfId="9814"/>
    <cellStyle name="Comma 3 3 2 2 5 3 3" xfId="9815"/>
    <cellStyle name="Comma 3 3 2 2 5 3 4" xfId="9816"/>
    <cellStyle name="Comma 3 3 2 2 5 3 5" xfId="9817"/>
    <cellStyle name="Comma 3 3 2 2 5 3 6" xfId="9818"/>
    <cellStyle name="Comma 3 3 2 2 5 3 7" xfId="9819"/>
    <cellStyle name="Comma 3 3 2 2 5 3 8" xfId="9820"/>
    <cellStyle name="Comma 3 3 2 2 5 3 9" xfId="9821"/>
    <cellStyle name="Comma 3 3 2 2 5 30" xfId="9822"/>
    <cellStyle name="Comma 3 3 2 2 5 31" xfId="9823"/>
    <cellStyle name="Comma 3 3 2 2 5 32" xfId="9824"/>
    <cellStyle name="Comma 3 3 2 2 5 33" xfId="9825"/>
    <cellStyle name="Comma 3 3 2 2 5 4" xfId="9826"/>
    <cellStyle name="Comma 3 3 2 2 5 4 10" xfId="9827"/>
    <cellStyle name="Comma 3 3 2 2 5 4 11" xfId="9828"/>
    <cellStyle name="Comma 3 3 2 2 5 4 12" xfId="9829"/>
    <cellStyle name="Comma 3 3 2 2 5 4 13" xfId="9830"/>
    <cellStyle name="Comma 3 3 2 2 5 4 14" xfId="9831"/>
    <cellStyle name="Comma 3 3 2 2 5 4 15" xfId="9832"/>
    <cellStyle name="Comma 3 3 2 2 5 4 16" xfId="9833"/>
    <cellStyle name="Comma 3 3 2 2 5 4 17" xfId="9834"/>
    <cellStyle name="Comma 3 3 2 2 5 4 18" xfId="9835"/>
    <cellStyle name="Comma 3 3 2 2 5 4 19" xfId="9836"/>
    <cellStyle name="Comma 3 3 2 2 5 4 2" xfId="9837"/>
    <cellStyle name="Comma 3 3 2 2 5 4 20" xfId="9838"/>
    <cellStyle name="Comma 3 3 2 2 5 4 21" xfId="9839"/>
    <cellStyle name="Comma 3 3 2 2 5 4 22" xfId="9840"/>
    <cellStyle name="Comma 3 3 2 2 5 4 3" xfId="9841"/>
    <cellStyle name="Comma 3 3 2 2 5 4 4" xfId="9842"/>
    <cellStyle name="Comma 3 3 2 2 5 4 5" xfId="9843"/>
    <cellStyle name="Comma 3 3 2 2 5 4 6" xfId="9844"/>
    <cellStyle name="Comma 3 3 2 2 5 4 7" xfId="9845"/>
    <cellStyle name="Comma 3 3 2 2 5 4 8" xfId="9846"/>
    <cellStyle name="Comma 3 3 2 2 5 4 9" xfId="9847"/>
    <cellStyle name="Comma 3 3 2 2 5 5" xfId="9848"/>
    <cellStyle name="Comma 3 3 2 2 5 5 10" xfId="9849"/>
    <cellStyle name="Comma 3 3 2 2 5 5 11" xfId="9850"/>
    <cellStyle name="Comma 3 3 2 2 5 5 12" xfId="9851"/>
    <cellStyle name="Comma 3 3 2 2 5 5 13" xfId="9852"/>
    <cellStyle name="Comma 3 3 2 2 5 5 14" xfId="9853"/>
    <cellStyle name="Comma 3 3 2 2 5 5 15" xfId="9854"/>
    <cellStyle name="Comma 3 3 2 2 5 5 16" xfId="9855"/>
    <cellStyle name="Comma 3 3 2 2 5 5 17" xfId="9856"/>
    <cellStyle name="Comma 3 3 2 2 5 5 18" xfId="9857"/>
    <cellStyle name="Comma 3 3 2 2 5 5 19" xfId="9858"/>
    <cellStyle name="Comma 3 3 2 2 5 5 2" xfId="9859"/>
    <cellStyle name="Comma 3 3 2 2 5 5 20" xfId="9860"/>
    <cellStyle name="Comma 3 3 2 2 5 5 21" xfId="9861"/>
    <cellStyle name="Comma 3 3 2 2 5 5 22" xfId="9862"/>
    <cellStyle name="Comma 3 3 2 2 5 5 3" xfId="9863"/>
    <cellStyle name="Comma 3 3 2 2 5 5 4" xfId="9864"/>
    <cellStyle name="Comma 3 3 2 2 5 5 5" xfId="9865"/>
    <cellStyle name="Comma 3 3 2 2 5 5 6" xfId="9866"/>
    <cellStyle name="Comma 3 3 2 2 5 5 7" xfId="9867"/>
    <cellStyle name="Comma 3 3 2 2 5 5 8" xfId="9868"/>
    <cellStyle name="Comma 3 3 2 2 5 5 9" xfId="9869"/>
    <cellStyle name="Comma 3 3 2 2 5 6" xfId="9870"/>
    <cellStyle name="Comma 3 3 2 2 5 6 10" xfId="9871"/>
    <cellStyle name="Comma 3 3 2 2 5 6 11" xfId="9872"/>
    <cellStyle name="Comma 3 3 2 2 5 6 12" xfId="9873"/>
    <cellStyle name="Comma 3 3 2 2 5 6 13" xfId="9874"/>
    <cellStyle name="Comma 3 3 2 2 5 6 14" xfId="9875"/>
    <cellStyle name="Comma 3 3 2 2 5 6 15" xfId="9876"/>
    <cellStyle name="Comma 3 3 2 2 5 6 16" xfId="9877"/>
    <cellStyle name="Comma 3 3 2 2 5 6 17" xfId="9878"/>
    <cellStyle name="Comma 3 3 2 2 5 6 18" xfId="9879"/>
    <cellStyle name="Comma 3 3 2 2 5 6 19" xfId="9880"/>
    <cellStyle name="Comma 3 3 2 2 5 6 2" xfId="9881"/>
    <cellStyle name="Comma 3 3 2 2 5 6 20" xfId="9882"/>
    <cellStyle name="Comma 3 3 2 2 5 6 21" xfId="9883"/>
    <cellStyle name="Comma 3 3 2 2 5 6 22" xfId="9884"/>
    <cellStyle name="Comma 3 3 2 2 5 6 3" xfId="9885"/>
    <cellStyle name="Comma 3 3 2 2 5 6 4" xfId="9886"/>
    <cellStyle name="Comma 3 3 2 2 5 6 5" xfId="9887"/>
    <cellStyle name="Comma 3 3 2 2 5 6 6" xfId="9888"/>
    <cellStyle name="Comma 3 3 2 2 5 6 7" xfId="9889"/>
    <cellStyle name="Comma 3 3 2 2 5 6 8" xfId="9890"/>
    <cellStyle name="Comma 3 3 2 2 5 6 9" xfId="9891"/>
    <cellStyle name="Comma 3 3 2 2 5 7" xfId="9892"/>
    <cellStyle name="Comma 3 3 2 2 5 7 10" xfId="9893"/>
    <cellStyle name="Comma 3 3 2 2 5 7 11" xfId="9894"/>
    <cellStyle name="Comma 3 3 2 2 5 7 12" xfId="9895"/>
    <cellStyle name="Comma 3 3 2 2 5 7 13" xfId="9896"/>
    <cellStyle name="Comma 3 3 2 2 5 7 14" xfId="9897"/>
    <cellStyle name="Comma 3 3 2 2 5 7 15" xfId="9898"/>
    <cellStyle name="Comma 3 3 2 2 5 7 16" xfId="9899"/>
    <cellStyle name="Comma 3 3 2 2 5 7 17" xfId="9900"/>
    <cellStyle name="Comma 3 3 2 2 5 7 18" xfId="9901"/>
    <cellStyle name="Comma 3 3 2 2 5 7 19" xfId="9902"/>
    <cellStyle name="Comma 3 3 2 2 5 7 2" xfId="9903"/>
    <cellStyle name="Comma 3 3 2 2 5 7 20" xfId="9904"/>
    <cellStyle name="Comma 3 3 2 2 5 7 21" xfId="9905"/>
    <cellStyle name="Comma 3 3 2 2 5 7 22" xfId="9906"/>
    <cellStyle name="Comma 3 3 2 2 5 7 3" xfId="9907"/>
    <cellStyle name="Comma 3 3 2 2 5 7 4" xfId="9908"/>
    <cellStyle name="Comma 3 3 2 2 5 7 5" xfId="9909"/>
    <cellStyle name="Comma 3 3 2 2 5 7 6" xfId="9910"/>
    <cellStyle name="Comma 3 3 2 2 5 7 7" xfId="9911"/>
    <cellStyle name="Comma 3 3 2 2 5 7 8" xfId="9912"/>
    <cellStyle name="Comma 3 3 2 2 5 7 9" xfId="9913"/>
    <cellStyle name="Comma 3 3 2 2 5 8" xfId="9914"/>
    <cellStyle name="Comma 3 3 2 2 5 8 10" xfId="9915"/>
    <cellStyle name="Comma 3 3 2 2 5 8 11" xfId="9916"/>
    <cellStyle name="Comma 3 3 2 2 5 8 12" xfId="9917"/>
    <cellStyle name="Comma 3 3 2 2 5 8 13" xfId="9918"/>
    <cellStyle name="Comma 3 3 2 2 5 8 14" xfId="9919"/>
    <cellStyle name="Comma 3 3 2 2 5 8 15" xfId="9920"/>
    <cellStyle name="Comma 3 3 2 2 5 8 16" xfId="9921"/>
    <cellStyle name="Comma 3 3 2 2 5 8 17" xfId="9922"/>
    <cellStyle name="Comma 3 3 2 2 5 8 18" xfId="9923"/>
    <cellStyle name="Comma 3 3 2 2 5 8 19" xfId="9924"/>
    <cellStyle name="Comma 3 3 2 2 5 8 2" xfId="9925"/>
    <cellStyle name="Comma 3 3 2 2 5 8 20" xfId="9926"/>
    <cellStyle name="Comma 3 3 2 2 5 8 21" xfId="9927"/>
    <cellStyle name="Comma 3 3 2 2 5 8 22" xfId="9928"/>
    <cellStyle name="Comma 3 3 2 2 5 8 3" xfId="9929"/>
    <cellStyle name="Comma 3 3 2 2 5 8 4" xfId="9930"/>
    <cellStyle name="Comma 3 3 2 2 5 8 5" xfId="9931"/>
    <cellStyle name="Comma 3 3 2 2 5 8 6" xfId="9932"/>
    <cellStyle name="Comma 3 3 2 2 5 8 7" xfId="9933"/>
    <cellStyle name="Comma 3 3 2 2 5 8 8" xfId="9934"/>
    <cellStyle name="Comma 3 3 2 2 5 8 9" xfId="9935"/>
    <cellStyle name="Comma 3 3 2 2 5 9" xfId="9936"/>
    <cellStyle name="Comma 3 3 2 2 5 9 10" xfId="9937"/>
    <cellStyle name="Comma 3 3 2 2 5 9 11" xfId="9938"/>
    <cellStyle name="Comma 3 3 2 2 5 9 12" xfId="9939"/>
    <cellStyle name="Comma 3 3 2 2 5 9 13" xfId="9940"/>
    <cellStyle name="Comma 3 3 2 2 5 9 14" xfId="9941"/>
    <cellStyle name="Comma 3 3 2 2 5 9 15" xfId="9942"/>
    <cellStyle name="Comma 3 3 2 2 5 9 16" xfId="9943"/>
    <cellStyle name="Comma 3 3 2 2 5 9 17" xfId="9944"/>
    <cellStyle name="Comma 3 3 2 2 5 9 18" xfId="9945"/>
    <cellStyle name="Comma 3 3 2 2 5 9 19" xfId="9946"/>
    <cellStyle name="Comma 3 3 2 2 5 9 2" xfId="9947"/>
    <cellStyle name="Comma 3 3 2 2 5 9 20" xfId="9948"/>
    <cellStyle name="Comma 3 3 2 2 5 9 21" xfId="9949"/>
    <cellStyle name="Comma 3 3 2 2 5 9 22" xfId="9950"/>
    <cellStyle name="Comma 3 3 2 2 5 9 3" xfId="9951"/>
    <cellStyle name="Comma 3 3 2 2 5 9 4" xfId="9952"/>
    <cellStyle name="Comma 3 3 2 2 5 9 5" xfId="9953"/>
    <cellStyle name="Comma 3 3 2 2 5 9 6" xfId="9954"/>
    <cellStyle name="Comma 3 3 2 2 5 9 7" xfId="9955"/>
    <cellStyle name="Comma 3 3 2 2 5 9 8" xfId="9956"/>
    <cellStyle name="Comma 3 3 2 2 5 9 9" xfId="9957"/>
    <cellStyle name="Comma 3 3 2 2 6" xfId="9958"/>
    <cellStyle name="Comma 3 3 2 2 6 10" xfId="9959"/>
    <cellStyle name="Comma 3 3 2 2 6 10 10" xfId="9960"/>
    <cellStyle name="Comma 3 3 2 2 6 10 11" xfId="9961"/>
    <cellStyle name="Comma 3 3 2 2 6 10 12" xfId="9962"/>
    <cellStyle name="Comma 3 3 2 2 6 10 13" xfId="9963"/>
    <cellStyle name="Comma 3 3 2 2 6 10 14" xfId="9964"/>
    <cellStyle name="Comma 3 3 2 2 6 10 15" xfId="9965"/>
    <cellStyle name="Comma 3 3 2 2 6 10 16" xfId="9966"/>
    <cellStyle name="Comma 3 3 2 2 6 10 17" xfId="9967"/>
    <cellStyle name="Comma 3 3 2 2 6 10 18" xfId="9968"/>
    <cellStyle name="Comma 3 3 2 2 6 10 19" xfId="9969"/>
    <cellStyle name="Comma 3 3 2 2 6 10 2" xfId="9970"/>
    <cellStyle name="Comma 3 3 2 2 6 10 20" xfId="9971"/>
    <cellStyle name="Comma 3 3 2 2 6 10 21" xfId="9972"/>
    <cellStyle name="Comma 3 3 2 2 6 10 22" xfId="9973"/>
    <cellStyle name="Comma 3 3 2 2 6 10 3" xfId="9974"/>
    <cellStyle name="Comma 3 3 2 2 6 10 4" xfId="9975"/>
    <cellStyle name="Comma 3 3 2 2 6 10 5" xfId="9976"/>
    <cellStyle name="Comma 3 3 2 2 6 10 6" xfId="9977"/>
    <cellStyle name="Comma 3 3 2 2 6 10 7" xfId="9978"/>
    <cellStyle name="Comma 3 3 2 2 6 10 8" xfId="9979"/>
    <cellStyle name="Comma 3 3 2 2 6 10 9" xfId="9980"/>
    <cellStyle name="Comma 3 3 2 2 6 11" xfId="9981"/>
    <cellStyle name="Comma 3 3 2 2 6 11 10" xfId="9982"/>
    <cellStyle name="Comma 3 3 2 2 6 11 11" xfId="9983"/>
    <cellStyle name="Comma 3 3 2 2 6 11 12" xfId="9984"/>
    <cellStyle name="Comma 3 3 2 2 6 11 13" xfId="9985"/>
    <cellStyle name="Comma 3 3 2 2 6 11 14" xfId="9986"/>
    <cellStyle name="Comma 3 3 2 2 6 11 15" xfId="9987"/>
    <cellStyle name="Comma 3 3 2 2 6 11 16" xfId="9988"/>
    <cellStyle name="Comma 3 3 2 2 6 11 17" xfId="9989"/>
    <cellStyle name="Comma 3 3 2 2 6 11 18" xfId="9990"/>
    <cellStyle name="Comma 3 3 2 2 6 11 19" xfId="9991"/>
    <cellStyle name="Comma 3 3 2 2 6 11 2" xfId="9992"/>
    <cellStyle name="Comma 3 3 2 2 6 11 20" xfId="9993"/>
    <cellStyle name="Comma 3 3 2 2 6 11 21" xfId="9994"/>
    <cellStyle name="Comma 3 3 2 2 6 11 22" xfId="9995"/>
    <cellStyle name="Comma 3 3 2 2 6 11 3" xfId="9996"/>
    <cellStyle name="Comma 3 3 2 2 6 11 4" xfId="9997"/>
    <cellStyle name="Comma 3 3 2 2 6 11 5" xfId="9998"/>
    <cellStyle name="Comma 3 3 2 2 6 11 6" xfId="9999"/>
    <cellStyle name="Comma 3 3 2 2 6 11 7" xfId="10000"/>
    <cellStyle name="Comma 3 3 2 2 6 11 8" xfId="10001"/>
    <cellStyle name="Comma 3 3 2 2 6 11 9" xfId="10002"/>
    <cellStyle name="Comma 3 3 2 2 6 12" xfId="10003"/>
    <cellStyle name="Comma 3 3 2 2 6 12 10" xfId="10004"/>
    <cellStyle name="Comma 3 3 2 2 6 12 11" xfId="10005"/>
    <cellStyle name="Comma 3 3 2 2 6 12 12" xfId="10006"/>
    <cellStyle name="Comma 3 3 2 2 6 12 13" xfId="10007"/>
    <cellStyle name="Comma 3 3 2 2 6 12 14" xfId="10008"/>
    <cellStyle name="Comma 3 3 2 2 6 12 15" xfId="10009"/>
    <cellStyle name="Comma 3 3 2 2 6 12 16" xfId="10010"/>
    <cellStyle name="Comma 3 3 2 2 6 12 17" xfId="10011"/>
    <cellStyle name="Comma 3 3 2 2 6 12 18" xfId="10012"/>
    <cellStyle name="Comma 3 3 2 2 6 12 19" xfId="10013"/>
    <cellStyle name="Comma 3 3 2 2 6 12 2" xfId="10014"/>
    <cellStyle name="Comma 3 3 2 2 6 12 20" xfId="10015"/>
    <cellStyle name="Comma 3 3 2 2 6 12 21" xfId="10016"/>
    <cellStyle name="Comma 3 3 2 2 6 12 22" xfId="10017"/>
    <cellStyle name="Comma 3 3 2 2 6 12 3" xfId="10018"/>
    <cellStyle name="Comma 3 3 2 2 6 12 4" xfId="10019"/>
    <cellStyle name="Comma 3 3 2 2 6 12 5" xfId="10020"/>
    <cellStyle name="Comma 3 3 2 2 6 12 6" xfId="10021"/>
    <cellStyle name="Comma 3 3 2 2 6 12 7" xfId="10022"/>
    <cellStyle name="Comma 3 3 2 2 6 12 8" xfId="10023"/>
    <cellStyle name="Comma 3 3 2 2 6 12 9" xfId="10024"/>
    <cellStyle name="Comma 3 3 2 2 6 13" xfId="10025"/>
    <cellStyle name="Comma 3 3 2 2 6 14" xfId="10026"/>
    <cellStyle name="Comma 3 3 2 2 6 15" xfId="10027"/>
    <cellStyle name="Comma 3 3 2 2 6 16" xfId="10028"/>
    <cellStyle name="Comma 3 3 2 2 6 17" xfId="10029"/>
    <cellStyle name="Comma 3 3 2 2 6 18" xfId="10030"/>
    <cellStyle name="Comma 3 3 2 2 6 19" xfId="10031"/>
    <cellStyle name="Comma 3 3 2 2 6 2" xfId="10032"/>
    <cellStyle name="Comma 3 3 2 2 6 2 10" xfId="10033"/>
    <cellStyle name="Comma 3 3 2 2 6 2 11" xfId="10034"/>
    <cellStyle name="Comma 3 3 2 2 6 2 12" xfId="10035"/>
    <cellStyle name="Comma 3 3 2 2 6 2 13" xfId="10036"/>
    <cellStyle name="Comma 3 3 2 2 6 2 14" xfId="10037"/>
    <cellStyle name="Comma 3 3 2 2 6 2 15" xfId="10038"/>
    <cellStyle name="Comma 3 3 2 2 6 2 16" xfId="10039"/>
    <cellStyle name="Comma 3 3 2 2 6 2 17" xfId="10040"/>
    <cellStyle name="Comma 3 3 2 2 6 2 18" xfId="10041"/>
    <cellStyle name="Comma 3 3 2 2 6 2 19" xfId="10042"/>
    <cellStyle name="Comma 3 3 2 2 6 2 2" xfId="10043"/>
    <cellStyle name="Comma 3 3 2 2 6 2 20" xfId="10044"/>
    <cellStyle name="Comma 3 3 2 2 6 2 21" xfId="10045"/>
    <cellStyle name="Comma 3 3 2 2 6 2 22" xfId="10046"/>
    <cellStyle name="Comma 3 3 2 2 6 2 3" xfId="10047"/>
    <cellStyle name="Comma 3 3 2 2 6 2 4" xfId="10048"/>
    <cellStyle name="Comma 3 3 2 2 6 2 5" xfId="10049"/>
    <cellStyle name="Comma 3 3 2 2 6 2 6" xfId="10050"/>
    <cellStyle name="Comma 3 3 2 2 6 2 7" xfId="10051"/>
    <cellStyle name="Comma 3 3 2 2 6 2 8" xfId="10052"/>
    <cellStyle name="Comma 3 3 2 2 6 2 9" xfId="10053"/>
    <cellStyle name="Comma 3 3 2 2 6 20" xfId="10054"/>
    <cellStyle name="Comma 3 3 2 2 6 21" xfId="10055"/>
    <cellStyle name="Comma 3 3 2 2 6 22" xfId="10056"/>
    <cellStyle name="Comma 3 3 2 2 6 23" xfId="10057"/>
    <cellStyle name="Comma 3 3 2 2 6 24" xfId="10058"/>
    <cellStyle name="Comma 3 3 2 2 6 25" xfId="10059"/>
    <cellStyle name="Comma 3 3 2 2 6 26" xfId="10060"/>
    <cellStyle name="Comma 3 3 2 2 6 27" xfId="10061"/>
    <cellStyle name="Comma 3 3 2 2 6 28" xfId="10062"/>
    <cellStyle name="Comma 3 3 2 2 6 29" xfId="10063"/>
    <cellStyle name="Comma 3 3 2 2 6 3" xfId="10064"/>
    <cellStyle name="Comma 3 3 2 2 6 3 10" xfId="10065"/>
    <cellStyle name="Comma 3 3 2 2 6 3 11" xfId="10066"/>
    <cellStyle name="Comma 3 3 2 2 6 3 12" xfId="10067"/>
    <cellStyle name="Comma 3 3 2 2 6 3 13" xfId="10068"/>
    <cellStyle name="Comma 3 3 2 2 6 3 14" xfId="10069"/>
    <cellStyle name="Comma 3 3 2 2 6 3 15" xfId="10070"/>
    <cellStyle name="Comma 3 3 2 2 6 3 16" xfId="10071"/>
    <cellStyle name="Comma 3 3 2 2 6 3 17" xfId="10072"/>
    <cellStyle name="Comma 3 3 2 2 6 3 18" xfId="10073"/>
    <cellStyle name="Comma 3 3 2 2 6 3 19" xfId="10074"/>
    <cellStyle name="Comma 3 3 2 2 6 3 2" xfId="10075"/>
    <cellStyle name="Comma 3 3 2 2 6 3 20" xfId="10076"/>
    <cellStyle name="Comma 3 3 2 2 6 3 21" xfId="10077"/>
    <cellStyle name="Comma 3 3 2 2 6 3 22" xfId="10078"/>
    <cellStyle name="Comma 3 3 2 2 6 3 3" xfId="10079"/>
    <cellStyle name="Comma 3 3 2 2 6 3 4" xfId="10080"/>
    <cellStyle name="Comma 3 3 2 2 6 3 5" xfId="10081"/>
    <cellStyle name="Comma 3 3 2 2 6 3 6" xfId="10082"/>
    <cellStyle name="Comma 3 3 2 2 6 3 7" xfId="10083"/>
    <cellStyle name="Comma 3 3 2 2 6 3 8" xfId="10084"/>
    <cellStyle name="Comma 3 3 2 2 6 3 9" xfId="10085"/>
    <cellStyle name="Comma 3 3 2 2 6 30" xfId="10086"/>
    <cellStyle name="Comma 3 3 2 2 6 31" xfId="10087"/>
    <cellStyle name="Comma 3 3 2 2 6 32" xfId="10088"/>
    <cellStyle name="Comma 3 3 2 2 6 33" xfId="10089"/>
    <cellStyle name="Comma 3 3 2 2 6 4" xfId="10090"/>
    <cellStyle name="Comma 3 3 2 2 6 4 10" xfId="10091"/>
    <cellStyle name="Comma 3 3 2 2 6 4 11" xfId="10092"/>
    <cellStyle name="Comma 3 3 2 2 6 4 12" xfId="10093"/>
    <cellStyle name="Comma 3 3 2 2 6 4 13" xfId="10094"/>
    <cellStyle name="Comma 3 3 2 2 6 4 14" xfId="10095"/>
    <cellStyle name="Comma 3 3 2 2 6 4 15" xfId="10096"/>
    <cellStyle name="Comma 3 3 2 2 6 4 16" xfId="10097"/>
    <cellStyle name="Comma 3 3 2 2 6 4 17" xfId="10098"/>
    <cellStyle name="Comma 3 3 2 2 6 4 18" xfId="10099"/>
    <cellStyle name="Comma 3 3 2 2 6 4 19" xfId="10100"/>
    <cellStyle name="Comma 3 3 2 2 6 4 2" xfId="10101"/>
    <cellStyle name="Comma 3 3 2 2 6 4 20" xfId="10102"/>
    <cellStyle name="Comma 3 3 2 2 6 4 21" xfId="10103"/>
    <cellStyle name="Comma 3 3 2 2 6 4 22" xfId="10104"/>
    <cellStyle name="Comma 3 3 2 2 6 4 3" xfId="10105"/>
    <cellStyle name="Comma 3 3 2 2 6 4 4" xfId="10106"/>
    <cellStyle name="Comma 3 3 2 2 6 4 5" xfId="10107"/>
    <cellStyle name="Comma 3 3 2 2 6 4 6" xfId="10108"/>
    <cellStyle name="Comma 3 3 2 2 6 4 7" xfId="10109"/>
    <cellStyle name="Comma 3 3 2 2 6 4 8" xfId="10110"/>
    <cellStyle name="Comma 3 3 2 2 6 4 9" xfId="10111"/>
    <cellStyle name="Comma 3 3 2 2 6 5" xfId="10112"/>
    <cellStyle name="Comma 3 3 2 2 6 5 10" xfId="10113"/>
    <cellStyle name="Comma 3 3 2 2 6 5 11" xfId="10114"/>
    <cellStyle name="Comma 3 3 2 2 6 5 12" xfId="10115"/>
    <cellStyle name="Comma 3 3 2 2 6 5 13" xfId="10116"/>
    <cellStyle name="Comma 3 3 2 2 6 5 14" xfId="10117"/>
    <cellStyle name="Comma 3 3 2 2 6 5 15" xfId="10118"/>
    <cellStyle name="Comma 3 3 2 2 6 5 16" xfId="10119"/>
    <cellStyle name="Comma 3 3 2 2 6 5 17" xfId="10120"/>
    <cellStyle name="Comma 3 3 2 2 6 5 18" xfId="10121"/>
    <cellStyle name="Comma 3 3 2 2 6 5 19" xfId="10122"/>
    <cellStyle name="Comma 3 3 2 2 6 5 2" xfId="10123"/>
    <cellStyle name="Comma 3 3 2 2 6 5 20" xfId="10124"/>
    <cellStyle name="Comma 3 3 2 2 6 5 21" xfId="10125"/>
    <cellStyle name="Comma 3 3 2 2 6 5 22" xfId="10126"/>
    <cellStyle name="Comma 3 3 2 2 6 5 3" xfId="10127"/>
    <cellStyle name="Comma 3 3 2 2 6 5 4" xfId="10128"/>
    <cellStyle name="Comma 3 3 2 2 6 5 5" xfId="10129"/>
    <cellStyle name="Comma 3 3 2 2 6 5 6" xfId="10130"/>
    <cellStyle name="Comma 3 3 2 2 6 5 7" xfId="10131"/>
    <cellStyle name="Comma 3 3 2 2 6 5 8" xfId="10132"/>
    <cellStyle name="Comma 3 3 2 2 6 5 9" xfId="10133"/>
    <cellStyle name="Comma 3 3 2 2 6 6" xfId="10134"/>
    <cellStyle name="Comma 3 3 2 2 6 6 10" xfId="10135"/>
    <cellStyle name="Comma 3 3 2 2 6 6 11" xfId="10136"/>
    <cellStyle name="Comma 3 3 2 2 6 6 12" xfId="10137"/>
    <cellStyle name="Comma 3 3 2 2 6 6 13" xfId="10138"/>
    <cellStyle name="Comma 3 3 2 2 6 6 14" xfId="10139"/>
    <cellStyle name="Comma 3 3 2 2 6 6 15" xfId="10140"/>
    <cellStyle name="Comma 3 3 2 2 6 6 16" xfId="10141"/>
    <cellStyle name="Comma 3 3 2 2 6 6 17" xfId="10142"/>
    <cellStyle name="Comma 3 3 2 2 6 6 18" xfId="10143"/>
    <cellStyle name="Comma 3 3 2 2 6 6 19" xfId="10144"/>
    <cellStyle name="Comma 3 3 2 2 6 6 2" xfId="10145"/>
    <cellStyle name="Comma 3 3 2 2 6 6 20" xfId="10146"/>
    <cellStyle name="Comma 3 3 2 2 6 6 21" xfId="10147"/>
    <cellStyle name="Comma 3 3 2 2 6 6 22" xfId="10148"/>
    <cellStyle name="Comma 3 3 2 2 6 6 3" xfId="10149"/>
    <cellStyle name="Comma 3 3 2 2 6 6 4" xfId="10150"/>
    <cellStyle name="Comma 3 3 2 2 6 6 5" xfId="10151"/>
    <cellStyle name="Comma 3 3 2 2 6 6 6" xfId="10152"/>
    <cellStyle name="Comma 3 3 2 2 6 6 7" xfId="10153"/>
    <cellStyle name="Comma 3 3 2 2 6 6 8" xfId="10154"/>
    <cellStyle name="Comma 3 3 2 2 6 6 9" xfId="10155"/>
    <cellStyle name="Comma 3 3 2 2 6 7" xfId="10156"/>
    <cellStyle name="Comma 3 3 2 2 6 7 10" xfId="10157"/>
    <cellStyle name="Comma 3 3 2 2 6 7 11" xfId="10158"/>
    <cellStyle name="Comma 3 3 2 2 6 7 12" xfId="10159"/>
    <cellStyle name="Comma 3 3 2 2 6 7 13" xfId="10160"/>
    <cellStyle name="Comma 3 3 2 2 6 7 14" xfId="10161"/>
    <cellStyle name="Comma 3 3 2 2 6 7 15" xfId="10162"/>
    <cellStyle name="Comma 3 3 2 2 6 7 16" xfId="10163"/>
    <cellStyle name="Comma 3 3 2 2 6 7 17" xfId="10164"/>
    <cellStyle name="Comma 3 3 2 2 6 7 18" xfId="10165"/>
    <cellStyle name="Comma 3 3 2 2 6 7 19" xfId="10166"/>
    <cellStyle name="Comma 3 3 2 2 6 7 2" xfId="10167"/>
    <cellStyle name="Comma 3 3 2 2 6 7 20" xfId="10168"/>
    <cellStyle name="Comma 3 3 2 2 6 7 21" xfId="10169"/>
    <cellStyle name="Comma 3 3 2 2 6 7 22" xfId="10170"/>
    <cellStyle name="Comma 3 3 2 2 6 7 3" xfId="10171"/>
    <cellStyle name="Comma 3 3 2 2 6 7 4" xfId="10172"/>
    <cellStyle name="Comma 3 3 2 2 6 7 5" xfId="10173"/>
    <cellStyle name="Comma 3 3 2 2 6 7 6" xfId="10174"/>
    <cellStyle name="Comma 3 3 2 2 6 7 7" xfId="10175"/>
    <cellStyle name="Comma 3 3 2 2 6 7 8" xfId="10176"/>
    <cellStyle name="Comma 3 3 2 2 6 7 9" xfId="10177"/>
    <cellStyle name="Comma 3 3 2 2 6 8" xfId="10178"/>
    <cellStyle name="Comma 3 3 2 2 6 8 10" xfId="10179"/>
    <cellStyle name="Comma 3 3 2 2 6 8 11" xfId="10180"/>
    <cellStyle name="Comma 3 3 2 2 6 8 12" xfId="10181"/>
    <cellStyle name="Comma 3 3 2 2 6 8 13" xfId="10182"/>
    <cellStyle name="Comma 3 3 2 2 6 8 14" xfId="10183"/>
    <cellStyle name="Comma 3 3 2 2 6 8 15" xfId="10184"/>
    <cellStyle name="Comma 3 3 2 2 6 8 16" xfId="10185"/>
    <cellStyle name="Comma 3 3 2 2 6 8 17" xfId="10186"/>
    <cellStyle name="Comma 3 3 2 2 6 8 18" xfId="10187"/>
    <cellStyle name="Comma 3 3 2 2 6 8 19" xfId="10188"/>
    <cellStyle name="Comma 3 3 2 2 6 8 2" xfId="10189"/>
    <cellStyle name="Comma 3 3 2 2 6 8 20" xfId="10190"/>
    <cellStyle name="Comma 3 3 2 2 6 8 21" xfId="10191"/>
    <cellStyle name="Comma 3 3 2 2 6 8 22" xfId="10192"/>
    <cellStyle name="Comma 3 3 2 2 6 8 3" xfId="10193"/>
    <cellStyle name="Comma 3 3 2 2 6 8 4" xfId="10194"/>
    <cellStyle name="Comma 3 3 2 2 6 8 5" xfId="10195"/>
    <cellStyle name="Comma 3 3 2 2 6 8 6" xfId="10196"/>
    <cellStyle name="Comma 3 3 2 2 6 8 7" xfId="10197"/>
    <cellStyle name="Comma 3 3 2 2 6 8 8" xfId="10198"/>
    <cellStyle name="Comma 3 3 2 2 6 8 9" xfId="10199"/>
    <cellStyle name="Comma 3 3 2 2 6 9" xfId="10200"/>
    <cellStyle name="Comma 3 3 2 2 6 9 10" xfId="10201"/>
    <cellStyle name="Comma 3 3 2 2 6 9 11" xfId="10202"/>
    <cellStyle name="Comma 3 3 2 2 6 9 12" xfId="10203"/>
    <cellStyle name="Comma 3 3 2 2 6 9 13" xfId="10204"/>
    <cellStyle name="Comma 3 3 2 2 6 9 14" xfId="10205"/>
    <cellStyle name="Comma 3 3 2 2 6 9 15" xfId="10206"/>
    <cellStyle name="Comma 3 3 2 2 6 9 16" xfId="10207"/>
    <cellStyle name="Comma 3 3 2 2 6 9 17" xfId="10208"/>
    <cellStyle name="Comma 3 3 2 2 6 9 18" xfId="10209"/>
    <cellStyle name="Comma 3 3 2 2 6 9 19" xfId="10210"/>
    <cellStyle name="Comma 3 3 2 2 6 9 2" xfId="10211"/>
    <cellStyle name="Comma 3 3 2 2 6 9 20" xfId="10212"/>
    <cellStyle name="Comma 3 3 2 2 6 9 21" xfId="10213"/>
    <cellStyle name="Comma 3 3 2 2 6 9 22" xfId="10214"/>
    <cellStyle name="Comma 3 3 2 2 6 9 3" xfId="10215"/>
    <cellStyle name="Comma 3 3 2 2 6 9 4" xfId="10216"/>
    <cellStyle name="Comma 3 3 2 2 6 9 5" xfId="10217"/>
    <cellStyle name="Comma 3 3 2 2 6 9 6" xfId="10218"/>
    <cellStyle name="Comma 3 3 2 2 6 9 7" xfId="10219"/>
    <cellStyle name="Comma 3 3 2 2 6 9 8" xfId="10220"/>
    <cellStyle name="Comma 3 3 2 2 6 9 9" xfId="10221"/>
    <cellStyle name="Comma 3 3 2 2 7" xfId="10222"/>
    <cellStyle name="Comma 3 3 2 2 8" xfId="10223"/>
    <cellStyle name="Comma 3 3 2 2 9" xfId="10224"/>
    <cellStyle name="Comma 3 3 2 20" xfId="10225"/>
    <cellStyle name="Comma 3 3 2 21" xfId="10226"/>
    <cellStyle name="Comma 3 3 2 22" xfId="10227"/>
    <cellStyle name="Comma 3 3 2 23" xfId="10228"/>
    <cellStyle name="Comma 3 3 2 24" xfId="10229"/>
    <cellStyle name="Comma 3 3 2 25" xfId="10230"/>
    <cellStyle name="Comma 3 3 2 26" xfId="10231"/>
    <cellStyle name="Comma 3 3 2 27" xfId="10232"/>
    <cellStyle name="Comma 3 3 2 28" xfId="10233"/>
    <cellStyle name="Comma 3 3 2 29" xfId="10234"/>
    <cellStyle name="Comma 3 3 2 3" xfId="10235"/>
    <cellStyle name="Comma 3 3 2 3 10" xfId="10236"/>
    <cellStyle name="Comma 3 3 2 3 10 10" xfId="10237"/>
    <cellStyle name="Comma 3 3 2 3 10 11" xfId="10238"/>
    <cellStyle name="Comma 3 3 2 3 10 12" xfId="10239"/>
    <cellStyle name="Comma 3 3 2 3 10 13" xfId="10240"/>
    <cellStyle name="Comma 3 3 2 3 10 14" xfId="10241"/>
    <cellStyle name="Comma 3 3 2 3 10 15" xfId="10242"/>
    <cellStyle name="Comma 3 3 2 3 10 16" xfId="10243"/>
    <cellStyle name="Comma 3 3 2 3 10 17" xfId="10244"/>
    <cellStyle name="Comma 3 3 2 3 10 18" xfId="10245"/>
    <cellStyle name="Comma 3 3 2 3 10 19" xfId="10246"/>
    <cellStyle name="Comma 3 3 2 3 10 2" xfId="10247"/>
    <cellStyle name="Comma 3 3 2 3 10 20" xfId="10248"/>
    <cellStyle name="Comma 3 3 2 3 10 21" xfId="10249"/>
    <cellStyle name="Comma 3 3 2 3 10 22" xfId="10250"/>
    <cellStyle name="Comma 3 3 2 3 10 3" xfId="10251"/>
    <cellStyle name="Comma 3 3 2 3 10 4" xfId="10252"/>
    <cellStyle name="Comma 3 3 2 3 10 5" xfId="10253"/>
    <cellStyle name="Comma 3 3 2 3 10 6" xfId="10254"/>
    <cellStyle name="Comma 3 3 2 3 10 7" xfId="10255"/>
    <cellStyle name="Comma 3 3 2 3 10 8" xfId="10256"/>
    <cellStyle name="Comma 3 3 2 3 10 9" xfId="10257"/>
    <cellStyle name="Comma 3 3 2 3 11" xfId="10258"/>
    <cellStyle name="Comma 3 3 2 3 11 10" xfId="10259"/>
    <cellStyle name="Comma 3 3 2 3 11 11" xfId="10260"/>
    <cellStyle name="Comma 3 3 2 3 11 12" xfId="10261"/>
    <cellStyle name="Comma 3 3 2 3 11 13" xfId="10262"/>
    <cellStyle name="Comma 3 3 2 3 11 14" xfId="10263"/>
    <cellStyle name="Comma 3 3 2 3 11 15" xfId="10264"/>
    <cellStyle name="Comma 3 3 2 3 11 16" xfId="10265"/>
    <cellStyle name="Comma 3 3 2 3 11 17" xfId="10266"/>
    <cellStyle name="Comma 3 3 2 3 11 18" xfId="10267"/>
    <cellStyle name="Comma 3 3 2 3 11 19" xfId="10268"/>
    <cellStyle name="Comma 3 3 2 3 11 2" xfId="10269"/>
    <cellStyle name="Comma 3 3 2 3 11 20" xfId="10270"/>
    <cellStyle name="Comma 3 3 2 3 11 21" xfId="10271"/>
    <cellStyle name="Comma 3 3 2 3 11 22" xfId="10272"/>
    <cellStyle name="Comma 3 3 2 3 11 3" xfId="10273"/>
    <cellStyle name="Comma 3 3 2 3 11 4" xfId="10274"/>
    <cellStyle name="Comma 3 3 2 3 11 5" xfId="10275"/>
    <cellStyle name="Comma 3 3 2 3 11 6" xfId="10276"/>
    <cellStyle name="Comma 3 3 2 3 11 7" xfId="10277"/>
    <cellStyle name="Comma 3 3 2 3 11 8" xfId="10278"/>
    <cellStyle name="Comma 3 3 2 3 11 9" xfId="10279"/>
    <cellStyle name="Comma 3 3 2 3 12" xfId="10280"/>
    <cellStyle name="Comma 3 3 2 3 12 10" xfId="10281"/>
    <cellStyle name="Comma 3 3 2 3 12 11" xfId="10282"/>
    <cellStyle name="Comma 3 3 2 3 12 12" xfId="10283"/>
    <cellStyle name="Comma 3 3 2 3 12 13" xfId="10284"/>
    <cellStyle name="Comma 3 3 2 3 12 14" xfId="10285"/>
    <cellStyle name="Comma 3 3 2 3 12 15" xfId="10286"/>
    <cellStyle name="Comma 3 3 2 3 12 16" xfId="10287"/>
    <cellStyle name="Comma 3 3 2 3 12 17" xfId="10288"/>
    <cellStyle name="Comma 3 3 2 3 12 18" xfId="10289"/>
    <cellStyle name="Comma 3 3 2 3 12 19" xfId="10290"/>
    <cellStyle name="Comma 3 3 2 3 12 2" xfId="10291"/>
    <cellStyle name="Comma 3 3 2 3 12 20" xfId="10292"/>
    <cellStyle name="Comma 3 3 2 3 12 21" xfId="10293"/>
    <cellStyle name="Comma 3 3 2 3 12 22" xfId="10294"/>
    <cellStyle name="Comma 3 3 2 3 12 3" xfId="10295"/>
    <cellStyle name="Comma 3 3 2 3 12 4" xfId="10296"/>
    <cellStyle name="Comma 3 3 2 3 12 5" xfId="10297"/>
    <cellStyle name="Comma 3 3 2 3 12 6" xfId="10298"/>
    <cellStyle name="Comma 3 3 2 3 12 7" xfId="10299"/>
    <cellStyle name="Comma 3 3 2 3 12 8" xfId="10300"/>
    <cellStyle name="Comma 3 3 2 3 12 9" xfId="10301"/>
    <cellStyle name="Comma 3 3 2 3 13" xfId="10302"/>
    <cellStyle name="Comma 3 3 2 3 13 10" xfId="10303"/>
    <cellStyle name="Comma 3 3 2 3 13 11" xfId="10304"/>
    <cellStyle name="Comma 3 3 2 3 13 12" xfId="10305"/>
    <cellStyle name="Comma 3 3 2 3 13 13" xfId="10306"/>
    <cellStyle name="Comma 3 3 2 3 13 14" xfId="10307"/>
    <cellStyle name="Comma 3 3 2 3 13 15" xfId="10308"/>
    <cellStyle name="Comma 3 3 2 3 13 16" xfId="10309"/>
    <cellStyle name="Comma 3 3 2 3 13 17" xfId="10310"/>
    <cellStyle name="Comma 3 3 2 3 13 18" xfId="10311"/>
    <cellStyle name="Comma 3 3 2 3 13 19" xfId="10312"/>
    <cellStyle name="Comma 3 3 2 3 13 2" xfId="10313"/>
    <cellStyle name="Comma 3 3 2 3 13 20" xfId="10314"/>
    <cellStyle name="Comma 3 3 2 3 13 21" xfId="10315"/>
    <cellStyle name="Comma 3 3 2 3 13 22" xfId="10316"/>
    <cellStyle name="Comma 3 3 2 3 13 3" xfId="10317"/>
    <cellStyle name="Comma 3 3 2 3 13 4" xfId="10318"/>
    <cellStyle name="Comma 3 3 2 3 13 5" xfId="10319"/>
    <cellStyle name="Comma 3 3 2 3 13 6" xfId="10320"/>
    <cellStyle name="Comma 3 3 2 3 13 7" xfId="10321"/>
    <cellStyle name="Comma 3 3 2 3 13 8" xfId="10322"/>
    <cellStyle name="Comma 3 3 2 3 13 9" xfId="10323"/>
    <cellStyle name="Comma 3 3 2 3 14" xfId="10324"/>
    <cellStyle name="Comma 3 3 2 3 14 10" xfId="10325"/>
    <cellStyle name="Comma 3 3 2 3 14 11" xfId="10326"/>
    <cellStyle name="Comma 3 3 2 3 14 12" xfId="10327"/>
    <cellStyle name="Comma 3 3 2 3 14 13" xfId="10328"/>
    <cellStyle name="Comma 3 3 2 3 14 14" xfId="10329"/>
    <cellStyle name="Comma 3 3 2 3 14 15" xfId="10330"/>
    <cellStyle name="Comma 3 3 2 3 14 16" xfId="10331"/>
    <cellStyle name="Comma 3 3 2 3 14 17" xfId="10332"/>
    <cellStyle name="Comma 3 3 2 3 14 18" xfId="10333"/>
    <cellStyle name="Comma 3 3 2 3 14 19" xfId="10334"/>
    <cellStyle name="Comma 3 3 2 3 14 2" xfId="10335"/>
    <cellStyle name="Comma 3 3 2 3 14 20" xfId="10336"/>
    <cellStyle name="Comma 3 3 2 3 14 21" xfId="10337"/>
    <cellStyle name="Comma 3 3 2 3 14 22" xfId="10338"/>
    <cellStyle name="Comma 3 3 2 3 14 3" xfId="10339"/>
    <cellStyle name="Comma 3 3 2 3 14 4" xfId="10340"/>
    <cellStyle name="Comma 3 3 2 3 14 5" xfId="10341"/>
    <cellStyle name="Comma 3 3 2 3 14 6" xfId="10342"/>
    <cellStyle name="Comma 3 3 2 3 14 7" xfId="10343"/>
    <cellStyle name="Comma 3 3 2 3 14 8" xfId="10344"/>
    <cellStyle name="Comma 3 3 2 3 14 9" xfId="10345"/>
    <cellStyle name="Comma 3 3 2 3 15" xfId="10346"/>
    <cellStyle name="Comma 3 3 2 3 15 10" xfId="10347"/>
    <cellStyle name="Comma 3 3 2 3 15 11" xfId="10348"/>
    <cellStyle name="Comma 3 3 2 3 15 12" xfId="10349"/>
    <cellStyle name="Comma 3 3 2 3 15 13" xfId="10350"/>
    <cellStyle name="Comma 3 3 2 3 15 14" xfId="10351"/>
    <cellStyle name="Comma 3 3 2 3 15 15" xfId="10352"/>
    <cellStyle name="Comma 3 3 2 3 15 16" xfId="10353"/>
    <cellStyle name="Comma 3 3 2 3 15 17" xfId="10354"/>
    <cellStyle name="Comma 3 3 2 3 15 18" xfId="10355"/>
    <cellStyle name="Comma 3 3 2 3 15 19" xfId="10356"/>
    <cellStyle name="Comma 3 3 2 3 15 2" xfId="10357"/>
    <cellStyle name="Comma 3 3 2 3 15 20" xfId="10358"/>
    <cellStyle name="Comma 3 3 2 3 15 21" xfId="10359"/>
    <cellStyle name="Comma 3 3 2 3 15 22" xfId="10360"/>
    <cellStyle name="Comma 3 3 2 3 15 3" xfId="10361"/>
    <cellStyle name="Comma 3 3 2 3 15 4" xfId="10362"/>
    <cellStyle name="Comma 3 3 2 3 15 5" xfId="10363"/>
    <cellStyle name="Comma 3 3 2 3 15 6" xfId="10364"/>
    <cellStyle name="Comma 3 3 2 3 15 7" xfId="10365"/>
    <cellStyle name="Comma 3 3 2 3 15 8" xfId="10366"/>
    <cellStyle name="Comma 3 3 2 3 15 9" xfId="10367"/>
    <cellStyle name="Comma 3 3 2 3 16" xfId="10368"/>
    <cellStyle name="Comma 3 3 2 3 16 10" xfId="10369"/>
    <cellStyle name="Comma 3 3 2 3 16 11" xfId="10370"/>
    <cellStyle name="Comma 3 3 2 3 16 12" xfId="10371"/>
    <cellStyle name="Comma 3 3 2 3 16 13" xfId="10372"/>
    <cellStyle name="Comma 3 3 2 3 16 14" xfId="10373"/>
    <cellStyle name="Comma 3 3 2 3 16 15" xfId="10374"/>
    <cellStyle name="Comma 3 3 2 3 16 16" xfId="10375"/>
    <cellStyle name="Comma 3 3 2 3 16 17" xfId="10376"/>
    <cellStyle name="Comma 3 3 2 3 16 18" xfId="10377"/>
    <cellStyle name="Comma 3 3 2 3 16 19" xfId="10378"/>
    <cellStyle name="Comma 3 3 2 3 16 2" xfId="10379"/>
    <cellStyle name="Comma 3 3 2 3 16 20" xfId="10380"/>
    <cellStyle name="Comma 3 3 2 3 16 21" xfId="10381"/>
    <cellStyle name="Comma 3 3 2 3 16 22" xfId="10382"/>
    <cellStyle name="Comma 3 3 2 3 16 3" xfId="10383"/>
    <cellStyle name="Comma 3 3 2 3 16 4" xfId="10384"/>
    <cellStyle name="Comma 3 3 2 3 16 5" xfId="10385"/>
    <cellStyle name="Comma 3 3 2 3 16 6" xfId="10386"/>
    <cellStyle name="Comma 3 3 2 3 16 7" xfId="10387"/>
    <cellStyle name="Comma 3 3 2 3 16 8" xfId="10388"/>
    <cellStyle name="Comma 3 3 2 3 16 9" xfId="10389"/>
    <cellStyle name="Comma 3 3 2 3 17" xfId="10390"/>
    <cellStyle name="Comma 3 3 2 3 17 10" xfId="10391"/>
    <cellStyle name="Comma 3 3 2 3 17 11" xfId="10392"/>
    <cellStyle name="Comma 3 3 2 3 17 12" xfId="10393"/>
    <cellStyle name="Comma 3 3 2 3 17 13" xfId="10394"/>
    <cellStyle name="Comma 3 3 2 3 17 14" xfId="10395"/>
    <cellStyle name="Comma 3 3 2 3 17 15" xfId="10396"/>
    <cellStyle name="Comma 3 3 2 3 17 16" xfId="10397"/>
    <cellStyle name="Comma 3 3 2 3 17 17" xfId="10398"/>
    <cellStyle name="Comma 3 3 2 3 17 18" xfId="10399"/>
    <cellStyle name="Comma 3 3 2 3 17 19" xfId="10400"/>
    <cellStyle name="Comma 3 3 2 3 17 2" xfId="10401"/>
    <cellStyle name="Comma 3 3 2 3 17 20" xfId="10402"/>
    <cellStyle name="Comma 3 3 2 3 17 21" xfId="10403"/>
    <cellStyle name="Comma 3 3 2 3 17 22" xfId="10404"/>
    <cellStyle name="Comma 3 3 2 3 17 3" xfId="10405"/>
    <cellStyle name="Comma 3 3 2 3 17 4" xfId="10406"/>
    <cellStyle name="Comma 3 3 2 3 17 5" xfId="10407"/>
    <cellStyle name="Comma 3 3 2 3 17 6" xfId="10408"/>
    <cellStyle name="Comma 3 3 2 3 17 7" xfId="10409"/>
    <cellStyle name="Comma 3 3 2 3 17 8" xfId="10410"/>
    <cellStyle name="Comma 3 3 2 3 17 9" xfId="10411"/>
    <cellStyle name="Comma 3 3 2 3 18" xfId="10412"/>
    <cellStyle name="Comma 3 3 2 3 18 10" xfId="10413"/>
    <cellStyle name="Comma 3 3 2 3 18 11" xfId="10414"/>
    <cellStyle name="Comma 3 3 2 3 18 12" xfId="10415"/>
    <cellStyle name="Comma 3 3 2 3 18 13" xfId="10416"/>
    <cellStyle name="Comma 3 3 2 3 18 14" xfId="10417"/>
    <cellStyle name="Comma 3 3 2 3 18 15" xfId="10418"/>
    <cellStyle name="Comma 3 3 2 3 18 16" xfId="10419"/>
    <cellStyle name="Comma 3 3 2 3 18 17" xfId="10420"/>
    <cellStyle name="Comma 3 3 2 3 18 18" xfId="10421"/>
    <cellStyle name="Comma 3 3 2 3 18 19" xfId="10422"/>
    <cellStyle name="Comma 3 3 2 3 18 2" xfId="10423"/>
    <cellStyle name="Comma 3 3 2 3 18 20" xfId="10424"/>
    <cellStyle name="Comma 3 3 2 3 18 21" xfId="10425"/>
    <cellStyle name="Comma 3 3 2 3 18 22" xfId="10426"/>
    <cellStyle name="Comma 3 3 2 3 18 3" xfId="10427"/>
    <cellStyle name="Comma 3 3 2 3 18 4" xfId="10428"/>
    <cellStyle name="Comma 3 3 2 3 18 5" xfId="10429"/>
    <cellStyle name="Comma 3 3 2 3 18 6" xfId="10430"/>
    <cellStyle name="Comma 3 3 2 3 18 7" xfId="10431"/>
    <cellStyle name="Comma 3 3 2 3 18 8" xfId="10432"/>
    <cellStyle name="Comma 3 3 2 3 18 9" xfId="10433"/>
    <cellStyle name="Comma 3 3 2 3 19" xfId="10434"/>
    <cellStyle name="Comma 3 3 2 3 19 10" xfId="10435"/>
    <cellStyle name="Comma 3 3 2 3 19 11" xfId="10436"/>
    <cellStyle name="Comma 3 3 2 3 19 12" xfId="10437"/>
    <cellStyle name="Comma 3 3 2 3 19 13" xfId="10438"/>
    <cellStyle name="Comma 3 3 2 3 19 14" xfId="10439"/>
    <cellStyle name="Comma 3 3 2 3 19 15" xfId="10440"/>
    <cellStyle name="Comma 3 3 2 3 19 16" xfId="10441"/>
    <cellStyle name="Comma 3 3 2 3 19 17" xfId="10442"/>
    <cellStyle name="Comma 3 3 2 3 19 18" xfId="10443"/>
    <cellStyle name="Comma 3 3 2 3 19 19" xfId="10444"/>
    <cellStyle name="Comma 3 3 2 3 19 2" xfId="10445"/>
    <cellStyle name="Comma 3 3 2 3 19 20" xfId="10446"/>
    <cellStyle name="Comma 3 3 2 3 19 21" xfId="10447"/>
    <cellStyle name="Comma 3 3 2 3 19 22" xfId="10448"/>
    <cellStyle name="Comma 3 3 2 3 19 3" xfId="10449"/>
    <cellStyle name="Comma 3 3 2 3 19 4" xfId="10450"/>
    <cellStyle name="Comma 3 3 2 3 19 5" xfId="10451"/>
    <cellStyle name="Comma 3 3 2 3 19 6" xfId="10452"/>
    <cellStyle name="Comma 3 3 2 3 19 7" xfId="10453"/>
    <cellStyle name="Comma 3 3 2 3 19 8" xfId="10454"/>
    <cellStyle name="Comma 3 3 2 3 19 9" xfId="10455"/>
    <cellStyle name="Comma 3 3 2 3 2" xfId="10456"/>
    <cellStyle name="Comma 3 3 2 3 2 10" xfId="10457"/>
    <cellStyle name="Comma 3 3 2 3 2 11" xfId="10458"/>
    <cellStyle name="Comma 3 3 2 3 2 12" xfId="10459"/>
    <cellStyle name="Comma 3 3 2 3 2 13" xfId="10460"/>
    <cellStyle name="Comma 3 3 2 3 2 14" xfId="10461"/>
    <cellStyle name="Comma 3 3 2 3 2 15" xfId="10462"/>
    <cellStyle name="Comma 3 3 2 3 2 16" xfId="10463"/>
    <cellStyle name="Comma 3 3 2 3 2 17" xfId="10464"/>
    <cellStyle name="Comma 3 3 2 3 2 18" xfId="10465"/>
    <cellStyle name="Comma 3 3 2 3 2 19" xfId="10466"/>
    <cellStyle name="Comma 3 3 2 3 2 2" xfId="10467"/>
    <cellStyle name="Comma 3 3 2 3 2 20" xfId="10468"/>
    <cellStyle name="Comma 3 3 2 3 2 21" xfId="10469"/>
    <cellStyle name="Comma 3 3 2 3 2 22" xfId="10470"/>
    <cellStyle name="Comma 3 3 2 3 2 23" xfId="10471"/>
    <cellStyle name="Comma 3 3 2 3 2 24" xfId="10472"/>
    <cellStyle name="Comma 3 3 2 3 2 25" xfId="10473"/>
    <cellStyle name="Comma 3 3 2 3 2 26" xfId="10474"/>
    <cellStyle name="Comma 3 3 2 3 2 27" xfId="10475"/>
    <cellStyle name="Comma 3 3 2 3 2 28" xfId="10476"/>
    <cellStyle name="Comma 3 3 2 3 2 29" xfId="10477"/>
    <cellStyle name="Comma 3 3 2 3 2 3" xfId="10478"/>
    <cellStyle name="Comma 3 3 2 3 2 30" xfId="10479"/>
    <cellStyle name="Comma 3 3 2 3 2 31" xfId="10480"/>
    <cellStyle name="Comma 3 3 2 3 2 32" xfId="10481"/>
    <cellStyle name="Comma 3 3 2 3 2 33" xfId="10482"/>
    <cellStyle name="Comma 3 3 2 3 2 34" xfId="10483"/>
    <cellStyle name="Comma 3 3 2 3 2 35" xfId="10484"/>
    <cellStyle name="Comma 3 3 2 3 2 36" xfId="10485"/>
    <cellStyle name="Comma 3 3 2 3 2 37" xfId="10486"/>
    <cellStyle name="Comma 3 3 2 3 2 38" xfId="10487"/>
    <cellStyle name="Comma 3 3 2 3 2 39" xfId="10488"/>
    <cellStyle name="Comma 3 3 2 3 2 4" xfId="10489"/>
    <cellStyle name="Comma 3 3 2 3 2 40" xfId="10490"/>
    <cellStyle name="Comma 3 3 2 3 2 5" xfId="10491"/>
    <cellStyle name="Comma 3 3 2 3 2 6" xfId="10492"/>
    <cellStyle name="Comma 3 3 2 3 2 7" xfId="10493"/>
    <cellStyle name="Comma 3 3 2 3 2 8" xfId="10494"/>
    <cellStyle name="Comma 3 3 2 3 2 9" xfId="10495"/>
    <cellStyle name="Comma 3 3 2 3 20" xfId="10496"/>
    <cellStyle name="Comma 3 3 2 3 21" xfId="10497"/>
    <cellStyle name="Comma 3 3 2 3 22" xfId="10498"/>
    <cellStyle name="Comma 3 3 2 3 23" xfId="10499"/>
    <cellStyle name="Comma 3 3 2 3 24" xfId="10500"/>
    <cellStyle name="Comma 3 3 2 3 25" xfId="10501"/>
    <cellStyle name="Comma 3 3 2 3 26" xfId="10502"/>
    <cellStyle name="Comma 3 3 2 3 27" xfId="10503"/>
    <cellStyle name="Comma 3 3 2 3 28" xfId="10504"/>
    <cellStyle name="Comma 3 3 2 3 29" xfId="10505"/>
    <cellStyle name="Comma 3 3 2 3 3" xfId="10506"/>
    <cellStyle name="Comma 3 3 2 3 30" xfId="10507"/>
    <cellStyle name="Comma 3 3 2 3 31" xfId="10508"/>
    <cellStyle name="Comma 3 3 2 3 32" xfId="10509"/>
    <cellStyle name="Comma 3 3 2 3 33" xfId="10510"/>
    <cellStyle name="Comma 3 3 2 3 34" xfId="10511"/>
    <cellStyle name="Comma 3 3 2 3 35" xfId="10512"/>
    <cellStyle name="Comma 3 3 2 3 36" xfId="10513"/>
    <cellStyle name="Comma 3 3 2 3 37" xfId="10514"/>
    <cellStyle name="Comma 3 3 2 3 38" xfId="10515"/>
    <cellStyle name="Comma 3 3 2 3 39" xfId="10516"/>
    <cellStyle name="Comma 3 3 2 3 4" xfId="10517"/>
    <cellStyle name="Comma 3 3 2 3 40" xfId="10518"/>
    <cellStyle name="Comma 3 3 2 3 5" xfId="10519"/>
    <cellStyle name="Comma 3 3 2 3 6" xfId="10520"/>
    <cellStyle name="Comma 3 3 2 3 7" xfId="10521"/>
    <cellStyle name="Comma 3 3 2 3 8" xfId="10522"/>
    <cellStyle name="Comma 3 3 2 3 9" xfId="10523"/>
    <cellStyle name="Comma 3 3 2 3 9 10" xfId="10524"/>
    <cellStyle name="Comma 3 3 2 3 9 11" xfId="10525"/>
    <cellStyle name="Comma 3 3 2 3 9 12" xfId="10526"/>
    <cellStyle name="Comma 3 3 2 3 9 13" xfId="10527"/>
    <cellStyle name="Comma 3 3 2 3 9 14" xfId="10528"/>
    <cellStyle name="Comma 3 3 2 3 9 15" xfId="10529"/>
    <cellStyle name="Comma 3 3 2 3 9 16" xfId="10530"/>
    <cellStyle name="Comma 3 3 2 3 9 17" xfId="10531"/>
    <cellStyle name="Comma 3 3 2 3 9 18" xfId="10532"/>
    <cellStyle name="Comma 3 3 2 3 9 19" xfId="10533"/>
    <cellStyle name="Comma 3 3 2 3 9 2" xfId="10534"/>
    <cellStyle name="Comma 3 3 2 3 9 20" xfId="10535"/>
    <cellStyle name="Comma 3 3 2 3 9 21" xfId="10536"/>
    <cellStyle name="Comma 3 3 2 3 9 22" xfId="10537"/>
    <cellStyle name="Comma 3 3 2 3 9 3" xfId="10538"/>
    <cellStyle name="Comma 3 3 2 3 9 4" xfId="10539"/>
    <cellStyle name="Comma 3 3 2 3 9 5" xfId="10540"/>
    <cellStyle name="Comma 3 3 2 3 9 6" xfId="10541"/>
    <cellStyle name="Comma 3 3 2 3 9 7" xfId="10542"/>
    <cellStyle name="Comma 3 3 2 3 9 8" xfId="10543"/>
    <cellStyle name="Comma 3 3 2 3 9 9" xfId="10544"/>
    <cellStyle name="Comma 3 3 2 30" xfId="10545"/>
    <cellStyle name="Comma 3 3 2 31" xfId="10546"/>
    <cellStyle name="Comma 3 3 2 32" xfId="10547"/>
    <cellStyle name="Comma 3 3 2 33" xfId="10548"/>
    <cellStyle name="Comma 3 3 2 34" xfId="10549"/>
    <cellStyle name="Comma 3 3 2 35" xfId="10550"/>
    <cellStyle name="Comma 3 3 2 36" xfId="10551"/>
    <cellStyle name="Comma 3 3 2 37" xfId="10552"/>
    <cellStyle name="Comma 3 3 2 38" xfId="10553"/>
    <cellStyle name="Comma 3 3 2 39" xfId="10554"/>
    <cellStyle name="Comma 3 3 2 4" xfId="10555"/>
    <cellStyle name="Comma 3 3 2 40" xfId="10556"/>
    <cellStyle name="Comma 3 3 2 41" xfId="10557"/>
    <cellStyle name="Comma 3 3 2 42" xfId="10558"/>
    <cellStyle name="Comma 3 3 2 43" xfId="10559"/>
    <cellStyle name="Comma 3 3 2 44" xfId="10560"/>
    <cellStyle name="Comma 3 3 2 45" xfId="10561"/>
    <cellStyle name="Comma 3 3 2 46" xfId="10562"/>
    <cellStyle name="Comma 3 3 2 5" xfId="10563"/>
    <cellStyle name="Comma 3 3 2 6" xfId="10564"/>
    <cellStyle name="Comma 3 3 2 7" xfId="10565"/>
    <cellStyle name="Comma 3 3 2 8" xfId="10566"/>
    <cellStyle name="Comma 3 3 2 9" xfId="10567"/>
    <cellStyle name="Comma 3 3 20" xfId="10568"/>
    <cellStyle name="Comma 3 3 20 10" xfId="10569"/>
    <cellStyle name="Comma 3 3 20 11" xfId="10570"/>
    <cellStyle name="Comma 3 3 20 12" xfId="10571"/>
    <cellStyle name="Comma 3 3 20 13" xfId="10572"/>
    <cellStyle name="Comma 3 3 20 14" xfId="10573"/>
    <cellStyle name="Comma 3 3 20 15" xfId="10574"/>
    <cellStyle name="Comma 3 3 20 16" xfId="10575"/>
    <cellStyle name="Comma 3 3 20 17" xfId="10576"/>
    <cellStyle name="Comma 3 3 20 18" xfId="10577"/>
    <cellStyle name="Comma 3 3 20 19" xfId="10578"/>
    <cellStyle name="Comma 3 3 20 2" xfId="10579"/>
    <cellStyle name="Comma 3 3 20 20" xfId="10580"/>
    <cellStyle name="Comma 3 3 20 21" xfId="10581"/>
    <cellStyle name="Comma 3 3 20 22" xfId="10582"/>
    <cellStyle name="Comma 3 3 20 3" xfId="10583"/>
    <cellStyle name="Comma 3 3 20 4" xfId="10584"/>
    <cellStyle name="Comma 3 3 20 5" xfId="10585"/>
    <cellStyle name="Comma 3 3 20 6" xfId="10586"/>
    <cellStyle name="Comma 3 3 20 7" xfId="10587"/>
    <cellStyle name="Comma 3 3 20 8" xfId="10588"/>
    <cellStyle name="Comma 3 3 20 9" xfId="10589"/>
    <cellStyle name="Comma 3 3 21" xfId="10590"/>
    <cellStyle name="Comma 3 3 21 10" xfId="10591"/>
    <cellStyle name="Comma 3 3 21 11" xfId="10592"/>
    <cellStyle name="Comma 3 3 21 12" xfId="10593"/>
    <cellStyle name="Comma 3 3 21 13" xfId="10594"/>
    <cellStyle name="Comma 3 3 21 14" xfId="10595"/>
    <cellStyle name="Comma 3 3 21 15" xfId="10596"/>
    <cellStyle name="Comma 3 3 21 16" xfId="10597"/>
    <cellStyle name="Comma 3 3 21 17" xfId="10598"/>
    <cellStyle name="Comma 3 3 21 18" xfId="10599"/>
    <cellStyle name="Comma 3 3 21 19" xfId="10600"/>
    <cellStyle name="Comma 3 3 21 2" xfId="10601"/>
    <cellStyle name="Comma 3 3 21 20" xfId="10602"/>
    <cellStyle name="Comma 3 3 21 21" xfId="10603"/>
    <cellStyle name="Comma 3 3 21 22" xfId="10604"/>
    <cellStyle name="Comma 3 3 21 3" xfId="10605"/>
    <cellStyle name="Comma 3 3 21 4" xfId="10606"/>
    <cellStyle name="Comma 3 3 21 5" xfId="10607"/>
    <cellStyle name="Comma 3 3 21 6" xfId="10608"/>
    <cellStyle name="Comma 3 3 21 7" xfId="10609"/>
    <cellStyle name="Comma 3 3 21 8" xfId="10610"/>
    <cellStyle name="Comma 3 3 21 9" xfId="10611"/>
    <cellStyle name="Comma 3 3 22" xfId="10612"/>
    <cellStyle name="Comma 3 3 22 10" xfId="10613"/>
    <cellStyle name="Comma 3 3 22 11" xfId="10614"/>
    <cellStyle name="Comma 3 3 22 12" xfId="10615"/>
    <cellStyle name="Comma 3 3 22 13" xfId="10616"/>
    <cellStyle name="Comma 3 3 22 14" xfId="10617"/>
    <cellStyle name="Comma 3 3 22 15" xfId="10618"/>
    <cellStyle name="Comma 3 3 22 16" xfId="10619"/>
    <cellStyle name="Comma 3 3 22 17" xfId="10620"/>
    <cellStyle name="Comma 3 3 22 18" xfId="10621"/>
    <cellStyle name="Comma 3 3 22 19" xfId="10622"/>
    <cellStyle name="Comma 3 3 22 2" xfId="10623"/>
    <cellStyle name="Comma 3 3 22 20" xfId="10624"/>
    <cellStyle name="Comma 3 3 22 21" xfId="10625"/>
    <cellStyle name="Comma 3 3 22 22" xfId="10626"/>
    <cellStyle name="Comma 3 3 22 3" xfId="10627"/>
    <cellStyle name="Comma 3 3 22 4" xfId="10628"/>
    <cellStyle name="Comma 3 3 22 5" xfId="10629"/>
    <cellStyle name="Comma 3 3 22 6" xfId="10630"/>
    <cellStyle name="Comma 3 3 22 7" xfId="10631"/>
    <cellStyle name="Comma 3 3 22 8" xfId="10632"/>
    <cellStyle name="Comma 3 3 22 9" xfId="10633"/>
    <cellStyle name="Comma 3 3 23" xfId="10634"/>
    <cellStyle name="Comma 3 3 23 10" xfId="10635"/>
    <cellStyle name="Comma 3 3 23 11" xfId="10636"/>
    <cellStyle name="Comma 3 3 23 12" xfId="10637"/>
    <cellStyle name="Comma 3 3 23 13" xfId="10638"/>
    <cellStyle name="Comma 3 3 23 14" xfId="10639"/>
    <cellStyle name="Comma 3 3 23 15" xfId="10640"/>
    <cellStyle name="Comma 3 3 23 16" xfId="10641"/>
    <cellStyle name="Comma 3 3 23 17" xfId="10642"/>
    <cellStyle name="Comma 3 3 23 18" xfId="10643"/>
    <cellStyle name="Comma 3 3 23 19" xfId="10644"/>
    <cellStyle name="Comma 3 3 23 2" xfId="10645"/>
    <cellStyle name="Comma 3 3 23 20" xfId="10646"/>
    <cellStyle name="Comma 3 3 23 21" xfId="10647"/>
    <cellStyle name="Comma 3 3 23 22" xfId="10648"/>
    <cellStyle name="Comma 3 3 23 3" xfId="10649"/>
    <cellStyle name="Comma 3 3 23 4" xfId="10650"/>
    <cellStyle name="Comma 3 3 23 5" xfId="10651"/>
    <cellStyle name="Comma 3 3 23 6" xfId="10652"/>
    <cellStyle name="Comma 3 3 23 7" xfId="10653"/>
    <cellStyle name="Comma 3 3 23 8" xfId="10654"/>
    <cellStyle name="Comma 3 3 23 9" xfId="10655"/>
    <cellStyle name="Comma 3 3 24" xfId="10656"/>
    <cellStyle name="Comma 3 3 24 10" xfId="10657"/>
    <cellStyle name="Comma 3 3 24 11" xfId="10658"/>
    <cellStyle name="Comma 3 3 24 12" xfId="10659"/>
    <cellStyle name="Comma 3 3 24 13" xfId="10660"/>
    <cellStyle name="Comma 3 3 24 14" xfId="10661"/>
    <cellStyle name="Comma 3 3 24 15" xfId="10662"/>
    <cellStyle name="Comma 3 3 24 16" xfId="10663"/>
    <cellStyle name="Comma 3 3 24 17" xfId="10664"/>
    <cellStyle name="Comma 3 3 24 18" xfId="10665"/>
    <cellStyle name="Comma 3 3 24 19" xfId="10666"/>
    <cellStyle name="Comma 3 3 24 2" xfId="10667"/>
    <cellStyle name="Comma 3 3 24 20" xfId="10668"/>
    <cellStyle name="Comma 3 3 24 21" xfId="10669"/>
    <cellStyle name="Comma 3 3 24 22" xfId="10670"/>
    <cellStyle name="Comma 3 3 24 3" xfId="10671"/>
    <cellStyle name="Comma 3 3 24 4" xfId="10672"/>
    <cellStyle name="Comma 3 3 24 5" xfId="10673"/>
    <cellStyle name="Comma 3 3 24 6" xfId="10674"/>
    <cellStyle name="Comma 3 3 24 7" xfId="10675"/>
    <cellStyle name="Comma 3 3 24 8" xfId="10676"/>
    <cellStyle name="Comma 3 3 24 9" xfId="10677"/>
    <cellStyle name="Comma 3 3 25" xfId="10678"/>
    <cellStyle name="Comma 3 3 25 10" xfId="10679"/>
    <cellStyle name="Comma 3 3 25 11" xfId="10680"/>
    <cellStyle name="Comma 3 3 25 12" xfId="10681"/>
    <cellStyle name="Comma 3 3 25 13" xfId="10682"/>
    <cellStyle name="Comma 3 3 25 14" xfId="10683"/>
    <cellStyle name="Comma 3 3 25 15" xfId="10684"/>
    <cellStyle name="Comma 3 3 25 16" xfId="10685"/>
    <cellStyle name="Comma 3 3 25 17" xfId="10686"/>
    <cellStyle name="Comma 3 3 25 18" xfId="10687"/>
    <cellStyle name="Comma 3 3 25 19" xfId="10688"/>
    <cellStyle name="Comma 3 3 25 2" xfId="10689"/>
    <cellStyle name="Comma 3 3 25 20" xfId="10690"/>
    <cellStyle name="Comma 3 3 25 21" xfId="10691"/>
    <cellStyle name="Comma 3 3 25 22" xfId="10692"/>
    <cellStyle name="Comma 3 3 25 3" xfId="10693"/>
    <cellStyle name="Comma 3 3 25 4" xfId="10694"/>
    <cellStyle name="Comma 3 3 25 5" xfId="10695"/>
    <cellStyle name="Comma 3 3 25 6" xfId="10696"/>
    <cellStyle name="Comma 3 3 25 7" xfId="10697"/>
    <cellStyle name="Comma 3 3 25 8" xfId="10698"/>
    <cellStyle name="Comma 3 3 25 9" xfId="10699"/>
    <cellStyle name="Comma 3 3 26" xfId="10700"/>
    <cellStyle name="Comma 3 3 27" xfId="10701"/>
    <cellStyle name="Comma 3 3 28" xfId="10702"/>
    <cellStyle name="Comma 3 3 29" xfId="10703"/>
    <cellStyle name="Comma 3 3 3" xfId="10704"/>
    <cellStyle name="Comma 3 3 3 10" xfId="10705"/>
    <cellStyle name="Comma 3 3 3 11" xfId="10706"/>
    <cellStyle name="Comma 3 3 3 12" xfId="10707"/>
    <cellStyle name="Comma 3 3 3 13" xfId="10708"/>
    <cellStyle name="Comma 3 3 3 14" xfId="10709"/>
    <cellStyle name="Comma 3 3 3 15" xfId="10710"/>
    <cellStyle name="Comma 3 3 3 16" xfId="10711"/>
    <cellStyle name="Comma 3 3 3 17" xfId="10712"/>
    <cellStyle name="Comma 3 3 3 18" xfId="10713"/>
    <cellStyle name="Comma 3 3 3 19" xfId="10714"/>
    <cellStyle name="Comma 3 3 3 2" xfId="10715"/>
    <cellStyle name="Comma 3 3 3 2 10" xfId="10716"/>
    <cellStyle name="Comma 3 3 3 2 10 10" xfId="10717"/>
    <cellStyle name="Comma 3 3 3 2 10 11" xfId="10718"/>
    <cellStyle name="Comma 3 3 3 2 10 12" xfId="10719"/>
    <cellStyle name="Comma 3 3 3 2 10 13" xfId="10720"/>
    <cellStyle name="Comma 3 3 3 2 10 14" xfId="10721"/>
    <cellStyle name="Comma 3 3 3 2 10 15" xfId="10722"/>
    <cellStyle name="Comma 3 3 3 2 10 16" xfId="10723"/>
    <cellStyle name="Comma 3 3 3 2 10 17" xfId="10724"/>
    <cellStyle name="Comma 3 3 3 2 10 18" xfId="10725"/>
    <cellStyle name="Comma 3 3 3 2 10 19" xfId="10726"/>
    <cellStyle name="Comma 3 3 3 2 10 2" xfId="10727"/>
    <cellStyle name="Comma 3 3 3 2 10 20" xfId="10728"/>
    <cellStyle name="Comma 3 3 3 2 10 21" xfId="10729"/>
    <cellStyle name="Comma 3 3 3 2 10 22" xfId="10730"/>
    <cellStyle name="Comma 3 3 3 2 10 3" xfId="10731"/>
    <cellStyle name="Comma 3 3 3 2 10 4" xfId="10732"/>
    <cellStyle name="Comma 3 3 3 2 10 5" xfId="10733"/>
    <cellStyle name="Comma 3 3 3 2 10 6" xfId="10734"/>
    <cellStyle name="Comma 3 3 3 2 10 7" xfId="10735"/>
    <cellStyle name="Comma 3 3 3 2 10 8" xfId="10736"/>
    <cellStyle name="Comma 3 3 3 2 10 9" xfId="10737"/>
    <cellStyle name="Comma 3 3 3 2 11" xfId="10738"/>
    <cellStyle name="Comma 3 3 3 2 11 10" xfId="10739"/>
    <cellStyle name="Comma 3 3 3 2 11 11" xfId="10740"/>
    <cellStyle name="Comma 3 3 3 2 11 12" xfId="10741"/>
    <cellStyle name="Comma 3 3 3 2 11 13" xfId="10742"/>
    <cellStyle name="Comma 3 3 3 2 11 14" xfId="10743"/>
    <cellStyle name="Comma 3 3 3 2 11 15" xfId="10744"/>
    <cellStyle name="Comma 3 3 3 2 11 16" xfId="10745"/>
    <cellStyle name="Comma 3 3 3 2 11 17" xfId="10746"/>
    <cellStyle name="Comma 3 3 3 2 11 18" xfId="10747"/>
    <cellStyle name="Comma 3 3 3 2 11 19" xfId="10748"/>
    <cellStyle name="Comma 3 3 3 2 11 2" xfId="10749"/>
    <cellStyle name="Comma 3 3 3 2 11 20" xfId="10750"/>
    <cellStyle name="Comma 3 3 3 2 11 21" xfId="10751"/>
    <cellStyle name="Comma 3 3 3 2 11 22" xfId="10752"/>
    <cellStyle name="Comma 3 3 3 2 11 3" xfId="10753"/>
    <cellStyle name="Comma 3 3 3 2 11 4" xfId="10754"/>
    <cellStyle name="Comma 3 3 3 2 11 5" xfId="10755"/>
    <cellStyle name="Comma 3 3 3 2 11 6" xfId="10756"/>
    <cellStyle name="Comma 3 3 3 2 11 7" xfId="10757"/>
    <cellStyle name="Comma 3 3 3 2 11 8" xfId="10758"/>
    <cellStyle name="Comma 3 3 3 2 11 9" xfId="10759"/>
    <cellStyle name="Comma 3 3 3 2 12" xfId="10760"/>
    <cellStyle name="Comma 3 3 3 2 12 10" xfId="10761"/>
    <cellStyle name="Comma 3 3 3 2 12 11" xfId="10762"/>
    <cellStyle name="Comma 3 3 3 2 12 12" xfId="10763"/>
    <cellStyle name="Comma 3 3 3 2 12 13" xfId="10764"/>
    <cellStyle name="Comma 3 3 3 2 12 14" xfId="10765"/>
    <cellStyle name="Comma 3 3 3 2 12 15" xfId="10766"/>
    <cellStyle name="Comma 3 3 3 2 12 16" xfId="10767"/>
    <cellStyle name="Comma 3 3 3 2 12 17" xfId="10768"/>
    <cellStyle name="Comma 3 3 3 2 12 18" xfId="10769"/>
    <cellStyle name="Comma 3 3 3 2 12 19" xfId="10770"/>
    <cellStyle name="Comma 3 3 3 2 12 2" xfId="10771"/>
    <cellStyle name="Comma 3 3 3 2 12 20" xfId="10772"/>
    <cellStyle name="Comma 3 3 3 2 12 21" xfId="10773"/>
    <cellStyle name="Comma 3 3 3 2 12 22" xfId="10774"/>
    <cellStyle name="Comma 3 3 3 2 12 3" xfId="10775"/>
    <cellStyle name="Comma 3 3 3 2 12 4" xfId="10776"/>
    <cellStyle name="Comma 3 3 3 2 12 5" xfId="10777"/>
    <cellStyle name="Comma 3 3 3 2 12 6" xfId="10778"/>
    <cellStyle name="Comma 3 3 3 2 12 7" xfId="10779"/>
    <cellStyle name="Comma 3 3 3 2 12 8" xfId="10780"/>
    <cellStyle name="Comma 3 3 3 2 12 9" xfId="10781"/>
    <cellStyle name="Comma 3 3 3 2 13" xfId="10782"/>
    <cellStyle name="Comma 3 3 3 2 13 10" xfId="10783"/>
    <cellStyle name="Comma 3 3 3 2 13 11" xfId="10784"/>
    <cellStyle name="Comma 3 3 3 2 13 12" xfId="10785"/>
    <cellStyle name="Comma 3 3 3 2 13 13" xfId="10786"/>
    <cellStyle name="Comma 3 3 3 2 13 14" xfId="10787"/>
    <cellStyle name="Comma 3 3 3 2 13 15" xfId="10788"/>
    <cellStyle name="Comma 3 3 3 2 13 16" xfId="10789"/>
    <cellStyle name="Comma 3 3 3 2 13 17" xfId="10790"/>
    <cellStyle name="Comma 3 3 3 2 13 18" xfId="10791"/>
    <cellStyle name="Comma 3 3 3 2 13 19" xfId="10792"/>
    <cellStyle name="Comma 3 3 3 2 13 2" xfId="10793"/>
    <cellStyle name="Comma 3 3 3 2 13 20" xfId="10794"/>
    <cellStyle name="Comma 3 3 3 2 13 21" xfId="10795"/>
    <cellStyle name="Comma 3 3 3 2 13 22" xfId="10796"/>
    <cellStyle name="Comma 3 3 3 2 13 3" xfId="10797"/>
    <cellStyle name="Comma 3 3 3 2 13 4" xfId="10798"/>
    <cellStyle name="Comma 3 3 3 2 13 5" xfId="10799"/>
    <cellStyle name="Comma 3 3 3 2 13 6" xfId="10800"/>
    <cellStyle name="Comma 3 3 3 2 13 7" xfId="10801"/>
    <cellStyle name="Comma 3 3 3 2 13 8" xfId="10802"/>
    <cellStyle name="Comma 3 3 3 2 13 9" xfId="10803"/>
    <cellStyle name="Comma 3 3 3 2 14" xfId="10804"/>
    <cellStyle name="Comma 3 3 3 2 14 10" xfId="10805"/>
    <cellStyle name="Comma 3 3 3 2 14 11" xfId="10806"/>
    <cellStyle name="Comma 3 3 3 2 14 12" xfId="10807"/>
    <cellStyle name="Comma 3 3 3 2 14 13" xfId="10808"/>
    <cellStyle name="Comma 3 3 3 2 14 14" xfId="10809"/>
    <cellStyle name="Comma 3 3 3 2 14 15" xfId="10810"/>
    <cellStyle name="Comma 3 3 3 2 14 16" xfId="10811"/>
    <cellStyle name="Comma 3 3 3 2 14 17" xfId="10812"/>
    <cellStyle name="Comma 3 3 3 2 14 18" xfId="10813"/>
    <cellStyle name="Comma 3 3 3 2 14 19" xfId="10814"/>
    <cellStyle name="Comma 3 3 3 2 14 2" xfId="10815"/>
    <cellStyle name="Comma 3 3 3 2 14 20" xfId="10816"/>
    <cellStyle name="Comma 3 3 3 2 14 21" xfId="10817"/>
    <cellStyle name="Comma 3 3 3 2 14 22" xfId="10818"/>
    <cellStyle name="Comma 3 3 3 2 14 3" xfId="10819"/>
    <cellStyle name="Comma 3 3 3 2 14 4" xfId="10820"/>
    <cellStyle name="Comma 3 3 3 2 14 5" xfId="10821"/>
    <cellStyle name="Comma 3 3 3 2 14 6" xfId="10822"/>
    <cellStyle name="Comma 3 3 3 2 14 7" xfId="10823"/>
    <cellStyle name="Comma 3 3 3 2 14 8" xfId="10824"/>
    <cellStyle name="Comma 3 3 3 2 14 9" xfId="10825"/>
    <cellStyle name="Comma 3 3 3 2 15" xfId="10826"/>
    <cellStyle name="Comma 3 3 3 2 15 10" xfId="10827"/>
    <cellStyle name="Comma 3 3 3 2 15 11" xfId="10828"/>
    <cellStyle name="Comma 3 3 3 2 15 12" xfId="10829"/>
    <cellStyle name="Comma 3 3 3 2 15 13" xfId="10830"/>
    <cellStyle name="Comma 3 3 3 2 15 14" xfId="10831"/>
    <cellStyle name="Comma 3 3 3 2 15 15" xfId="10832"/>
    <cellStyle name="Comma 3 3 3 2 15 16" xfId="10833"/>
    <cellStyle name="Comma 3 3 3 2 15 17" xfId="10834"/>
    <cellStyle name="Comma 3 3 3 2 15 18" xfId="10835"/>
    <cellStyle name="Comma 3 3 3 2 15 19" xfId="10836"/>
    <cellStyle name="Comma 3 3 3 2 15 2" xfId="10837"/>
    <cellStyle name="Comma 3 3 3 2 15 20" xfId="10838"/>
    <cellStyle name="Comma 3 3 3 2 15 21" xfId="10839"/>
    <cellStyle name="Comma 3 3 3 2 15 22" xfId="10840"/>
    <cellStyle name="Comma 3 3 3 2 15 3" xfId="10841"/>
    <cellStyle name="Comma 3 3 3 2 15 4" xfId="10842"/>
    <cellStyle name="Comma 3 3 3 2 15 5" xfId="10843"/>
    <cellStyle name="Comma 3 3 3 2 15 6" xfId="10844"/>
    <cellStyle name="Comma 3 3 3 2 15 7" xfId="10845"/>
    <cellStyle name="Comma 3 3 3 2 15 8" xfId="10846"/>
    <cellStyle name="Comma 3 3 3 2 15 9" xfId="10847"/>
    <cellStyle name="Comma 3 3 3 2 16" xfId="10848"/>
    <cellStyle name="Comma 3 3 3 2 16 10" xfId="10849"/>
    <cellStyle name="Comma 3 3 3 2 16 11" xfId="10850"/>
    <cellStyle name="Comma 3 3 3 2 16 12" xfId="10851"/>
    <cellStyle name="Comma 3 3 3 2 16 13" xfId="10852"/>
    <cellStyle name="Comma 3 3 3 2 16 14" xfId="10853"/>
    <cellStyle name="Comma 3 3 3 2 16 15" xfId="10854"/>
    <cellStyle name="Comma 3 3 3 2 16 16" xfId="10855"/>
    <cellStyle name="Comma 3 3 3 2 16 17" xfId="10856"/>
    <cellStyle name="Comma 3 3 3 2 16 18" xfId="10857"/>
    <cellStyle name="Comma 3 3 3 2 16 19" xfId="10858"/>
    <cellStyle name="Comma 3 3 3 2 16 2" xfId="10859"/>
    <cellStyle name="Comma 3 3 3 2 16 20" xfId="10860"/>
    <cellStyle name="Comma 3 3 3 2 16 21" xfId="10861"/>
    <cellStyle name="Comma 3 3 3 2 16 22" xfId="10862"/>
    <cellStyle name="Comma 3 3 3 2 16 3" xfId="10863"/>
    <cellStyle name="Comma 3 3 3 2 16 4" xfId="10864"/>
    <cellStyle name="Comma 3 3 3 2 16 5" xfId="10865"/>
    <cellStyle name="Comma 3 3 3 2 16 6" xfId="10866"/>
    <cellStyle name="Comma 3 3 3 2 16 7" xfId="10867"/>
    <cellStyle name="Comma 3 3 3 2 16 8" xfId="10868"/>
    <cellStyle name="Comma 3 3 3 2 16 9" xfId="10869"/>
    <cellStyle name="Comma 3 3 3 2 17" xfId="10870"/>
    <cellStyle name="Comma 3 3 3 2 17 10" xfId="10871"/>
    <cellStyle name="Comma 3 3 3 2 17 11" xfId="10872"/>
    <cellStyle name="Comma 3 3 3 2 17 12" xfId="10873"/>
    <cellStyle name="Comma 3 3 3 2 17 13" xfId="10874"/>
    <cellStyle name="Comma 3 3 3 2 17 14" xfId="10875"/>
    <cellStyle name="Comma 3 3 3 2 17 15" xfId="10876"/>
    <cellStyle name="Comma 3 3 3 2 17 16" xfId="10877"/>
    <cellStyle name="Comma 3 3 3 2 17 17" xfId="10878"/>
    <cellStyle name="Comma 3 3 3 2 17 18" xfId="10879"/>
    <cellStyle name="Comma 3 3 3 2 17 19" xfId="10880"/>
    <cellStyle name="Comma 3 3 3 2 17 2" xfId="10881"/>
    <cellStyle name="Comma 3 3 3 2 17 20" xfId="10882"/>
    <cellStyle name="Comma 3 3 3 2 17 21" xfId="10883"/>
    <cellStyle name="Comma 3 3 3 2 17 22" xfId="10884"/>
    <cellStyle name="Comma 3 3 3 2 17 3" xfId="10885"/>
    <cellStyle name="Comma 3 3 3 2 17 4" xfId="10886"/>
    <cellStyle name="Comma 3 3 3 2 17 5" xfId="10887"/>
    <cellStyle name="Comma 3 3 3 2 17 6" xfId="10888"/>
    <cellStyle name="Comma 3 3 3 2 17 7" xfId="10889"/>
    <cellStyle name="Comma 3 3 3 2 17 8" xfId="10890"/>
    <cellStyle name="Comma 3 3 3 2 17 9" xfId="10891"/>
    <cellStyle name="Comma 3 3 3 2 18" xfId="10892"/>
    <cellStyle name="Comma 3 3 3 2 18 10" xfId="10893"/>
    <cellStyle name="Comma 3 3 3 2 18 11" xfId="10894"/>
    <cellStyle name="Comma 3 3 3 2 18 12" xfId="10895"/>
    <cellStyle name="Comma 3 3 3 2 18 13" xfId="10896"/>
    <cellStyle name="Comma 3 3 3 2 18 14" xfId="10897"/>
    <cellStyle name="Comma 3 3 3 2 18 15" xfId="10898"/>
    <cellStyle name="Comma 3 3 3 2 18 16" xfId="10899"/>
    <cellStyle name="Comma 3 3 3 2 18 17" xfId="10900"/>
    <cellStyle name="Comma 3 3 3 2 18 18" xfId="10901"/>
    <cellStyle name="Comma 3 3 3 2 18 19" xfId="10902"/>
    <cellStyle name="Comma 3 3 3 2 18 2" xfId="10903"/>
    <cellStyle name="Comma 3 3 3 2 18 20" xfId="10904"/>
    <cellStyle name="Comma 3 3 3 2 18 21" xfId="10905"/>
    <cellStyle name="Comma 3 3 3 2 18 22" xfId="10906"/>
    <cellStyle name="Comma 3 3 3 2 18 3" xfId="10907"/>
    <cellStyle name="Comma 3 3 3 2 18 4" xfId="10908"/>
    <cellStyle name="Comma 3 3 3 2 18 5" xfId="10909"/>
    <cellStyle name="Comma 3 3 3 2 18 6" xfId="10910"/>
    <cellStyle name="Comma 3 3 3 2 18 7" xfId="10911"/>
    <cellStyle name="Comma 3 3 3 2 18 8" xfId="10912"/>
    <cellStyle name="Comma 3 3 3 2 18 9" xfId="10913"/>
    <cellStyle name="Comma 3 3 3 2 19" xfId="10914"/>
    <cellStyle name="Comma 3 3 3 2 19 10" xfId="10915"/>
    <cellStyle name="Comma 3 3 3 2 19 11" xfId="10916"/>
    <cellStyle name="Comma 3 3 3 2 19 12" xfId="10917"/>
    <cellStyle name="Comma 3 3 3 2 19 13" xfId="10918"/>
    <cellStyle name="Comma 3 3 3 2 19 14" xfId="10919"/>
    <cellStyle name="Comma 3 3 3 2 19 15" xfId="10920"/>
    <cellStyle name="Comma 3 3 3 2 19 16" xfId="10921"/>
    <cellStyle name="Comma 3 3 3 2 19 17" xfId="10922"/>
    <cellStyle name="Comma 3 3 3 2 19 18" xfId="10923"/>
    <cellStyle name="Comma 3 3 3 2 19 19" xfId="10924"/>
    <cellStyle name="Comma 3 3 3 2 19 2" xfId="10925"/>
    <cellStyle name="Comma 3 3 3 2 19 20" xfId="10926"/>
    <cellStyle name="Comma 3 3 3 2 19 21" xfId="10927"/>
    <cellStyle name="Comma 3 3 3 2 19 22" xfId="10928"/>
    <cellStyle name="Comma 3 3 3 2 19 3" xfId="10929"/>
    <cellStyle name="Comma 3 3 3 2 19 4" xfId="10930"/>
    <cellStyle name="Comma 3 3 3 2 19 5" xfId="10931"/>
    <cellStyle name="Comma 3 3 3 2 19 6" xfId="10932"/>
    <cellStyle name="Comma 3 3 3 2 19 7" xfId="10933"/>
    <cellStyle name="Comma 3 3 3 2 19 8" xfId="10934"/>
    <cellStyle name="Comma 3 3 3 2 19 9" xfId="10935"/>
    <cellStyle name="Comma 3 3 3 2 2" xfId="10936"/>
    <cellStyle name="Comma 3 3 3 2 2 10" xfId="10937"/>
    <cellStyle name="Comma 3 3 3 2 2 11" xfId="10938"/>
    <cellStyle name="Comma 3 3 3 2 2 12" xfId="10939"/>
    <cellStyle name="Comma 3 3 3 2 2 13" xfId="10940"/>
    <cellStyle name="Comma 3 3 3 2 2 14" xfId="10941"/>
    <cellStyle name="Comma 3 3 3 2 2 15" xfId="10942"/>
    <cellStyle name="Comma 3 3 3 2 2 16" xfId="10943"/>
    <cellStyle name="Comma 3 3 3 2 2 17" xfId="10944"/>
    <cellStyle name="Comma 3 3 3 2 2 18" xfId="10945"/>
    <cellStyle name="Comma 3 3 3 2 2 19" xfId="10946"/>
    <cellStyle name="Comma 3 3 3 2 2 2" xfId="10947"/>
    <cellStyle name="Comma 3 3 3 2 2 20" xfId="10948"/>
    <cellStyle name="Comma 3 3 3 2 2 21" xfId="10949"/>
    <cellStyle name="Comma 3 3 3 2 2 22" xfId="10950"/>
    <cellStyle name="Comma 3 3 3 2 2 23" xfId="10951"/>
    <cellStyle name="Comma 3 3 3 2 2 24" xfId="10952"/>
    <cellStyle name="Comma 3 3 3 2 2 25" xfId="10953"/>
    <cellStyle name="Comma 3 3 3 2 2 26" xfId="10954"/>
    <cellStyle name="Comma 3 3 3 2 2 27" xfId="10955"/>
    <cellStyle name="Comma 3 3 3 2 2 28" xfId="10956"/>
    <cellStyle name="Comma 3 3 3 2 2 29" xfId="10957"/>
    <cellStyle name="Comma 3 3 3 2 2 3" xfId="10958"/>
    <cellStyle name="Comma 3 3 3 2 2 30" xfId="10959"/>
    <cellStyle name="Comma 3 3 3 2 2 31" xfId="10960"/>
    <cellStyle name="Comma 3 3 3 2 2 32" xfId="10961"/>
    <cellStyle name="Comma 3 3 3 2 2 33" xfId="10962"/>
    <cellStyle name="Comma 3 3 3 2 2 34" xfId="10963"/>
    <cellStyle name="Comma 3 3 3 2 2 35" xfId="10964"/>
    <cellStyle name="Comma 3 3 3 2 2 36" xfId="10965"/>
    <cellStyle name="Comma 3 3 3 2 2 37" xfId="10966"/>
    <cellStyle name="Comma 3 3 3 2 2 38" xfId="10967"/>
    <cellStyle name="Comma 3 3 3 2 2 39" xfId="10968"/>
    <cellStyle name="Comma 3 3 3 2 2 4" xfId="10969"/>
    <cellStyle name="Comma 3 3 3 2 2 40" xfId="10970"/>
    <cellStyle name="Comma 3 3 3 2 2 5" xfId="10971"/>
    <cellStyle name="Comma 3 3 3 2 2 6" xfId="10972"/>
    <cellStyle name="Comma 3 3 3 2 2 7" xfId="10973"/>
    <cellStyle name="Comma 3 3 3 2 2 8" xfId="10974"/>
    <cellStyle name="Comma 3 3 3 2 2 9" xfId="10975"/>
    <cellStyle name="Comma 3 3 3 2 20" xfId="10976"/>
    <cellStyle name="Comma 3 3 3 2 21" xfId="10977"/>
    <cellStyle name="Comma 3 3 3 2 22" xfId="10978"/>
    <cellStyle name="Comma 3 3 3 2 23" xfId="10979"/>
    <cellStyle name="Comma 3 3 3 2 24" xfId="10980"/>
    <cellStyle name="Comma 3 3 3 2 25" xfId="10981"/>
    <cellStyle name="Comma 3 3 3 2 26" xfId="10982"/>
    <cellStyle name="Comma 3 3 3 2 27" xfId="10983"/>
    <cellStyle name="Comma 3 3 3 2 28" xfId="10984"/>
    <cellStyle name="Comma 3 3 3 2 29" xfId="10985"/>
    <cellStyle name="Comma 3 3 3 2 3" xfId="10986"/>
    <cellStyle name="Comma 3 3 3 2 30" xfId="10987"/>
    <cellStyle name="Comma 3 3 3 2 31" xfId="10988"/>
    <cellStyle name="Comma 3 3 3 2 32" xfId="10989"/>
    <cellStyle name="Comma 3 3 3 2 33" xfId="10990"/>
    <cellStyle name="Comma 3 3 3 2 34" xfId="10991"/>
    <cellStyle name="Comma 3 3 3 2 35" xfId="10992"/>
    <cellStyle name="Comma 3 3 3 2 36" xfId="10993"/>
    <cellStyle name="Comma 3 3 3 2 37" xfId="10994"/>
    <cellStyle name="Comma 3 3 3 2 38" xfId="10995"/>
    <cellStyle name="Comma 3 3 3 2 39" xfId="10996"/>
    <cellStyle name="Comma 3 3 3 2 4" xfId="10997"/>
    <cellStyle name="Comma 3 3 3 2 40" xfId="10998"/>
    <cellStyle name="Comma 3 3 3 2 5" xfId="10999"/>
    <cellStyle name="Comma 3 3 3 2 6" xfId="11000"/>
    <cellStyle name="Comma 3 3 3 2 7" xfId="11001"/>
    <cellStyle name="Comma 3 3 3 2 8" xfId="11002"/>
    <cellStyle name="Comma 3 3 3 2 9" xfId="11003"/>
    <cellStyle name="Comma 3 3 3 2 9 10" xfId="11004"/>
    <cellStyle name="Comma 3 3 3 2 9 11" xfId="11005"/>
    <cellStyle name="Comma 3 3 3 2 9 12" xfId="11006"/>
    <cellStyle name="Comma 3 3 3 2 9 13" xfId="11007"/>
    <cellStyle name="Comma 3 3 3 2 9 14" xfId="11008"/>
    <cellStyle name="Comma 3 3 3 2 9 15" xfId="11009"/>
    <cellStyle name="Comma 3 3 3 2 9 16" xfId="11010"/>
    <cellStyle name="Comma 3 3 3 2 9 17" xfId="11011"/>
    <cellStyle name="Comma 3 3 3 2 9 18" xfId="11012"/>
    <cellStyle name="Comma 3 3 3 2 9 19" xfId="11013"/>
    <cellStyle name="Comma 3 3 3 2 9 2" xfId="11014"/>
    <cellStyle name="Comma 3 3 3 2 9 20" xfId="11015"/>
    <cellStyle name="Comma 3 3 3 2 9 21" xfId="11016"/>
    <cellStyle name="Comma 3 3 3 2 9 22" xfId="11017"/>
    <cellStyle name="Comma 3 3 3 2 9 3" xfId="11018"/>
    <cellStyle name="Comma 3 3 3 2 9 4" xfId="11019"/>
    <cellStyle name="Comma 3 3 3 2 9 5" xfId="11020"/>
    <cellStyle name="Comma 3 3 3 2 9 6" xfId="11021"/>
    <cellStyle name="Comma 3 3 3 2 9 7" xfId="11022"/>
    <cellStyle name="Comma 3 3 3 2 9 8" xfId="11023"/>
    <cellStyle name="Comma 3 3 3 2 9 9" xfId="11024"/>
    <cellStyle name="Comma 3 3 3 20" xfId="11025"/>
    <cellStyle name="Comma 3 3 3 21" xfId="11026"/>
    <cellStyle name="Comma 3 3 3 22" xfId="11027"/>
    <cellStyle name="Comma 3 3 3 23" xfId="11028"/>
    <cellStyle name="Comma 3 3 3 24" xfId="11029"/>
    <cellStyle name="Comma 3 3 3 25" xfId="11030"/>
    <cellStyle name="Comma 3 3 3 26" xfId="11031"/>
    <cellStyle name="Comma 3 3 3 27" xfId="11032"/>
    <cellStyle name="Comma 3 3 3 28" xfId="11033"/>
    <cellStyle name="Comma 3 3 3 29" xfId="11034"/>
    <cellStyle name="Comma 3 3 3 3" xfId="11035"/>
    <cellStyle name="Comma 3 3 3 30" xfId="11036"/>
    <cellStyle name="Comma 3 3 3 31" xfId="11037"/>
    <cellStyle name="Comma 3 3 3 32" xfId="11038"/>
    <cellStyle name="Comma 3 3 3 33" xfId="11039"/>
    <cellStyle name="Comma 3 3 3 34" xfId="11040"/>
    <cellStyle name="Comma 3 3 3 35" xfId="11041"/>
    <cellStyle name="Comma 3 3 3 36" xfId="11042"/>
    <cellStyle name="Comma 3 3 3 37" xfId="11043"/>
    <cellStyle name="Comma 3 3 3 38" xfId="11044"/>
    <cellStyle name="Comma 3 3 3 39" xfId="11045"/>
    <cellStyle name="Comma 3 3 3 4" xfId="11046"/>
    <cellStyle name="Comma 3 3 3 40" xfId="11047"/>
    <cellStyle name="Comma 3 3 3 41" xfId="11048"/>
    <cellStyle name="Comma 3 3 3 42" xfId="11049"/>
    <cellStyle name="Comma 3 3 3 43" xfId="11050"/>
    <cellStyle name="Comma 3 3 3 44" xfId="11051"/>
    <cellStyle name="Comma 3 3 3 45" xfId="11052"/>
    <cellStyle name="Comma 3 3 3 5" xfId="11053"/>
    <cellStyle name="Comma 3 3 3 6" xfId="11054"/>
    <cellStyle name="Comma 3 3 3 7" xfId="11055"/>
    <cellStyle name="Comma 3 3 3 8" xfId="11056"/>
    <cellStyle name="Comma 3 3 3 9" xfId="11057"/>
    <cellStyle name="Comma 3 3 30" xfId="11058"/>
    <cellStyle name="Comma 3 3 31" xfId="11059"/>
    <cellStyle name="Comma 3 3 32" xfId="11060"/>
    <cellStyle name="Comma 3 3 33" xfId="11061"/>
    <cellStyle name="Comma 3 3 34" xfId="11062"/>
    <cellStyle name="Comma 3 3 35" xfId="11063"/>
    <cellStyle name="Comma 3 3 36" xfId="11064"/>
    <cellStyle name="Comma 3 3 37" xfId="11065"/>
    <cellStyle name="Comma 3 3 38" xfId="11066"/>
    <cellStyle name="Comma 3 3 39" xfId="11067"/>
    <cellStyle name="Comma 3 3 4" xfId="11068"/>
    <cellStyle name="Comma 3 3 4 10" xfId="11069"/>
    <cellStyle name="Comma 3 3 4 11" xfId="11070"/>
    <cellStyle name="Comma 3 3 4 12" xfId="11071"/>
    <cellStyle name="Comma 3 3 4 13" xfId="11072"/>
    <cellStyle name="Comma 3 3 4 14" xfId="11073"/>
    <cellStyle name="Comma 3 3 4 15" xfId="11074"/>
    <cellStyle name="Comma 3 3 4 16" xfId="11075"/>
    <cellStyle name="Comma 3 3 4 17" xfId="11076"/>
    <cellStyle name="Comma 3 3 4 18" xfId="11077"/>
    <cellStyle name="Comma 3 3 4 19" xfId="11078"/>
    <cellStyle name="Comma 3 3 4 2" xfId="11079"/>
    <cellStyle name="Comma 3 3 4 2 10" xfId="11080"/>
    <cellStyle name="Comma 3 3 4 2 10 10" xfId="11081"/>
    <cellStyle name="Comma 3 3 4 2 10 11" xfId="11082"/>
    <cellStyle name="Comma 3 3 4 2 10 12" xfId="11083"/>
    <cellStyle name="Comma 3 3 4 2 10 13" xfId="11084"/>
    <cellStyle name="Comma 3 3 4 2 10 14" xfId="11085"/>
    <cellStyle name="Comma 3 3 4 2 10 15" xfId="11086"/>
    <cellStyle name="Comma 3 3 4 2 10 16" xfId="11087"/>
    <cellStyle name="Comma 3 3 4 2 10 17" xfId="11088"/>
    <cellStyle name="Comma 3 3 4 2 10 18" xfId="11089"/>
    <cellStyle name="Comma 3 3 4 2 10 19" xfId="11090"/>
    <cellStyle name="Comma 3 3 4 2 10 2" xfId="11091"/>
    <cellStyle name="Comma 3 3 4 2 10 20" xfId="11092"/>
    <cellStyle name="Comma 3 3 4 2 10 21" xfId="11093"/>
    <cellStyle name="Comma 3 3 4 2 10 22" xfId="11094"/>
    <cellStyle name="Comma 3 3 4 2 10 3" xfId="11095"/>
    <cellStyle name="Comma 3 3 4 2 10 4" xfId="11096"/>
    <cellStyle name="Comma 3 3 4 2 10 5" xfId="11097"/>
    <cellStyle name="Comma 3 3 4 2 10 6" xfId="11098"/>
    <cellStyle name="Comma 3 3 4 2 10 7" xfId="11099"/>
    <cellStyle name="Comma 3 3 4 2 10 8" xfId="11100"/>
    <cellStyle name="Comma 3 3 4 2 10 9" xfId="11101"/>
    <cellStyle name="Comma 3 3 4 2 11" xfId="11102"/>
    <cellStyle name="Comma 3 3 4 2 11 10" xfId="11103"/>
    <cellStyle name="Comma 3 3 4 2 11 11" xfId="11104"/>
    <cellStyle name="Comma 3 3 4 2 11 12" xfId="11105"/>
    <cellStyle name="Comma 3 3 4 2 11 13" xfId="11106"/>
    <cellStyle name="Comma 3 3 4 2 11 14" xfId="11107"/>
    <cellStyle name="Comma 3 3 4 2 11 15" xfId="11108"/>
    <cellStyle name="Comma 3 3 4 2 11 16" xfId="11109"/>
    <cellStyle name="Comma 3 3 4 2 11 17" xfId="11110"/>
    <cellStyle name="Comma 3 3 4 2 11 18" xfId="11111"/>
    <cellStyle name="Comma 3 3 4 2 11 19" xfId="11112"/>
    <cellStyle name="Comma 3 3 4 2 11 2" xfId="11113"/>
    <cellStyle name="Comma 3 3 4 2 11 20" xfId="11114"/>
    <cellStyle name="Comma 3 3 4 2 11 21" xfId="11115"/>
    <cellStyle name="Comma 3 3 4 2 11 22" xfId="11116"/>
    <cellStyle name="Comma 3 3 4 2 11 3" xfId="11117"/>
    <cellStyle name="Comma 3 3 4 2 11 4" xfId="11118"/>
    <cellStyle name="Comma 3 3 4 2 11 5" xfId="11119"/>
    <cellStyle name="Comma 3 3 4 2 11 6" xfId="11120"/>
    <cellStyle name="Comma 3 3 4 2 11 7" xfId="11121"/>
    <cellStyle name="Comma 3 3 4 2 11 8" xfId="11122"/>
    <cellStyle name="Comma 3 3 4 2 11 9" xfId="11123"/>
    <cellStyle name="Comma 3 3 4 2 12" xfId="11124"/>
    <cellStyle name="Comma 3 3 4 2 12 10" xfId="11125"/>
    <cellStyle name="Comma 3 3 4 2 12 11" xfId="11126"/>
    <cellStyle name="Comma 3 3 4 2 12 12" xfId="11127"/>
    <cellStyle name="Comma 3 3 4 2 12 13" xfId="11128"/>
    <cellStyle name="Comma 3 3 4 2 12 14" xfId="11129"/>
    <cellStyle name="Comma 3 3 4 2 12 15" xfId="11130"/>
    <cellStyle name="Comma 3 3 4 2 12 16" xfId="11131"/>
    <cellStyle name="Comma 3 3 4 2 12 17" xfId="11132"/>
    <cellStyle name="Comma 3 3 4 2 12 18" xfId="11133"/>
    <cellStyle name="Comma 3 3 4 2 12 19" xfId="11134"/>
    <cellStyle name="Comma 3 3 4 2 12 2" xfId="11135"/>
    <cellStyle name="Comma 3 3 4 2 12 20" xfId="11136"/>
    <cellStyle name="Comma 3 3 4 2 12 21" xfId="11137"/>
    <cellStyle name="Comma 3 3 4 2 12 22" xfId="11138"/>
    <cellStyle name="Comma 3 3 4 2 12 3" xfId="11139"/>
    <cellStyle name="Comma 3 3 4 2 12 4" xfId="11140"/>
    <cellStyle name="Comma 3 3 4 2 12 5" xfId="11141"/>
    <cellStyle name="Comma 3 3 4 2 12 6" xfId="11142"/>
    <cellStyle name="Comma 3 3 4 2 12 7" xfId="11143"/>
    <cellStyle name="Comma 3 3 4 2 12 8" xfId="11144"/>
    <cellStyle name="Comma 3 3 4 2 12 9" xfId="11145"/>
    <cellStyle name="Comma 3 3 4 2 13" xfId="11146"/>
    <cellStyle name="Comma 3 3 4 2 13 10" xfId="11147"/>
    <cellStyle name="Comma 3 3 4 2 13 11" xfId="11148"/>
    <cellStyle name="Comma 3 3 4 2 13 12" xfId="11149"/>
    <cellStyle name="Comma 3 3 4 2 13 13" xfId="11150"/>
    <cellStyle name="Comma 3 3 4 2 13 14" xfId="11151"/>
    <cellStyle name="Comma 3 3 4 2 13 15" xfId="11152"/>
    <cellStyle name="Comma 3 3 4 2 13 16" xfId="11153"/>
    <cellStyle name="Comma 3 3 4 2 13 17" xfId="11154"/>
    <cellStyle name="Comma 3 3 4 2 13 18" xfId="11155"/>
    <cellStyle name="Comma 3 3 4 2 13 19" xfId="11156"/>
    <cellStyle name="Comma 3 3 4 2 13 2" xfId="11157"/>
    <cellStyle name="Comma 3 3 4 2 13 20" xfId="11158"/>
    <cellStyle name="Comma 3 3 4 2 13 21" xfId="11159"/>
    <cellStyle name="Comma 3 3 4 2 13 22" xfId="11160"/>
    <cellStyle name="Comma 3 3 4 2 13 3" xfId="11161"/>
    <cellStyle name="Comma 3 3 4 2 13 4" xfId="11162"/>
    <cellStyle name="Comma 3 3 4 2 13 5" xfId="11163"/>
    <cellStyle name="Comma 3 3 4 2 13 6" xfId="11164"/>
    <cellStyle name="Comma 3 3 4 2 13 7" xfId="11165"/>
    <cellStyle name="Comma 3 3 4 2 13 8" xfId="11166"/>
    <cellStyle name="Comma 3 3 4 2 13 9" xfId="11167"/>
    <cellStyle name="Comma 3 3 4 2 14" xfId="11168"/>
    <cellStyle name="Comma 3 3 4 2 14 10" xfId="11169"/>
    <cellStyle name="Comma 3 3 4 2 14 11" xfId="11170"/>
    <cellStyle name="Comma 3 3 4 2 14 12" xfId="11171"/>
    <cellStyle name="Comma 3 3 4 2 14 13" xfId="11172"/>
    <cellStyle name="Comma 3 3 4 2 14 14" xfId="11173"/>
    <cellStyle name="Comma 3 3 4 2 14 15" xfId="11174"/>
    <cellStyle name="Comma 3 3 4 2 14 16" xfId="11175"/>
    <cellStyle name="Comma 3 3 4 2 14 17" xfId="11176"/>
    <cellStyle name="Comma 3 3 4 2 14 18" xfId="11177"/>
    <cellStyle name="Comma 3 3 4 2 14 19" xfId="11178"/>
    <cellStyle name="Comma 3 3 4 2 14 2" xfId="11179"/>
    <cellStyle name="Comma 3 3 4 2 14 20" xfId="11180"/>
    <cellStyle name="Comma 3 3 4 2 14 21" xfId="11181"/>
    <cellStyle name="Comma 3 3 4 2 14 22" xfId="11182"/>
    <cellStyle name="Comma 3 3 4 2 14 3" xfId="11183"/>
    <cellStyle name="Comma 3 3 4 2 14 4" xfId="11184"/>
    <cellStyle name="Comma 3 3 4 2 14 5" xfId="11185"/>
    <cellStyle name="Comma 3 3 4 2 14 6" xfId="11186"/>
    <cellStyle name="Comma 3 3 4 2 14 7" xfId="11187"/>
    <cellStyle name="Comma 3 3 4 2 14 8" xfId="11188"/>
    <cellStyle name="Comma 3 3 4 2 14 9" xfId="11189"/>
    <cellStyle name="Comma 3 3 4 2 15" xfId="11190"/>
    <cellStyle name="Comma 3 3 4 2 15 10" xfId="11191"/>
    <cellStyle name="Comma 3 3 4 2 15 11" xfId="11192"/>
    <cellStyle name="Comma 3 3 4 2 15 12" xfId="11193"/>
    <cellStyle name="Comma 3 3 4 2 15 13" xfId="11194"/>
    <cellStyle name="Comma 3 3 4 2 15 14" xfId="11195"/>
    <cellStyle name="Comma 3 3 4 2 15 15" xfId="11196"/>
    <cellStyle name="Comma 3 3 4 2 15 16" xfId="11197"/>
    <cellStyle name="Comma 3 3 4 2 15 17" xfId="11198"/>
    <cellStyle name="Comma 3 3 4 2 15 18" xfId="11199"/>
    <cellStyle name="Comma 3 3 4 2 15 19" xfId="11200"/>
    <cellStyle name="Comma 3 3 4 2 15 2" xfId="11201"/>
    <cellStyle name="Comma 3 3 4 2 15 20" xfId="11202"/>
    <cellStyle name="Comma 3 3 4 2 15 21" xfId="11203"/>
    <cellStyle name="Comma 3 3 4 2 15 22" xfId="11204"/>
    <cellStyle name="Comma 3 3 4 2 15 3" xfId="11205"/>
    <cellStyle name="Comma 3 3 4 2 15 4" xfId="11206"/>
    <cellStyle name="Comma 3 3 4 2 15 5" xfId="11207"/>
    <cellStyle name="Comma 3 3 4 2 15 6" xfId="11208"/>
    <cellStyle name="Comma 3 3 4 2 15 7" xfId="11209"/>
    <cellStyle name="Comma 3 3 4 2 15 8" xfId="11210"/>
    <cellStyle name="Comma 3 3 4 2 15 9" xfId="11211"/>
    <cellStyle name="Comma 3 3 4 2 16" xfId="11212"/>
    <cellStyle name="Comma 3 3 4 2 16 10" xfId="11213"/>
    <cellStyle name="Comma 3 3 4 2 16 11" xfId="11214"/>
    <cellStyle name="Comma 3 3 4 2 16 12" xfId="11215"/>
    <cellStyle name="Comma 3 3 4 2 16 13" xfId="11216"/>
    <cellStyle name="Comma 3 3 4 2 16 14" xfId="11217"/>
    <cellStyle name="Comma 3 3 4 2 16 15" xfId="11218"/>
    <cellStyle name="Comma 3 3 4 2 16 16" xfId="11219"/>
    <cellStyle name="Comma 3 3 4 2 16 17" xfId="11220"/>
    <cellStyle name="Comma 3 3 4 2 16 18" xfId="11221"/>
    <cellStyle name="Comma 3 3 4 2 16 19" xfId="11222"/>
    <cellStyle name="Comma 3 3 4 2 16 2" xfId="11223"/>
    <cellStyle name="Comma 3 3 4 2 16 20" xfId="11224"/>
    <cellStyle name="Comma 3 3 4 2 16 21" xfId="11225"/>
    <cellStyle name="Comma 3 3 4 2 16 22" xfId="11226"/>
    <cellStyle name="Comma 3 3 4 2 16 3" xfId="11227"/>
    <cellStyle name="Comma 3 3 4 2 16 4" xfId="11228"/>
    <cellStyle name="Comma 3 3 4 2 16 5" xfId="11229"/>
    <cellStyle name="Comma 3 3 4 2 16 6" xfId="11230"/>
    <cellStyle name="Comma 3 3 4 2 16 7" xfId="11231"/>
    <cellStyle name="Comma 3 3 4 2 16 8" xfId="11232"/>
    <cellStyle name="Comma 3 3 4 2 16 9" xfId="11233"/>
    <cellStyle name="Comma 3 3 4 2 17" xfId="11234"/>
    <cellStyle name="Comma 3 3 4 2 17 10" xfId="11235"/>
    <cellStyle name="Comma 3 3 4 2 17 11" xfId="11236"/>
    <cellStyle name="Comma 3 3 4 2 17 12" xfId="11237"/>
    <cellStyle name="Comma 3 3 4 2 17 13" xfId="11238"/>
    <cellStyle name="Comma 3 3 4 2 17 14" xfId="11239"/>
    <cellStyle name="Comma 3 3 4 2 17 15" xfId="11240"/>
    <cellStyle name="Comma 3 3 4 2 17 16" xfId="11241"/>
    <cellStyle name="Comma 3 3 4 2 17 17" xfId="11242"/>
    <cellStyle name="Comma 3 3 4 2 17 18" xfId="11243"/>
    <cellStyle name="Comma 3 3 4 2 17 19" xfId="11244"/>
    <cellStyle name="Comma 3 3 4 2 17 2" xfId="11245"/>
    <cellStyle name="Comma 3 3 4 2 17 20" xfId="11246"/>
    <cellStyle name="Comma 3 3 4 2 17 21" xfId="11247"/>
    <cellStyle name="Comma 3 3 4 2 17 22" xfId="11248"/>
    <cellStyle name="Comma 3 3 4 2 17 3" xfId="11249"/>
    <cellStyle name="Comma 3 3 4 2 17 4" xfId="11250"/>
    <cellStyle name="Comma 3 3 4 2 17 5" xfId="11251"/>
    <cellStyle name="Comma 3 3 4 2 17 6" xfId="11252"/>
    <cellStyle name="Comma 3 3 4 2 17 7" xfId="11253"/>
    <cellStyle name="Comma 3 3 4 2 17 8" xfId="11254"/>
    <cellStyle name="Comma 3 3 4 2 17 9" xfId="11255"/>
    <cellStyle name="Comma 3 3 4 2 18" xfId="11256"/>
    <cellStyle name="Comma 3 3 4 2 18 10" xfId="11257"/>
    <cellStyle name="Comma 3 3 4 2 18 11" xfId="11258"/>
    <cellStyle name="Comma 3 3 4 2 18 12" xfId="11259"/>
    <cellStyle name="Comma 3 3 4 2 18 13" xfId="11260"/>
    <cellStyle name="Comma 3 3 4 2 18 14" xfId="11261"/>
    <cellStyle name="Comma 3 3 4 2 18 15" xfId="11262"/>
    <cellStyle name="Comma 3 3 4 2 18 16" xfId="11263"/>
    <cellStyle name="Comma 3 3 4 2 18 17" xfId="11264"/>
    <cellStyle name="Comma 3 3 4 2 18 18" xfId="11265"/>
    <cellStyle name="Comma 3 3 4 2 18 19" xfId="11266"/>
    <cellStyle name="Comma 3 3 4 2 18 2" xfId="11267"/>
    <cellStyle name="Comma 3 3 4 2 18 20" xfId="11268"/>
    <cellStyle name="Comma 3 3 4 2 18 21" xfId="11269"/>
    <cellStyle name="Comma 3 3 4 2 18 22" xfId="11270"/>
    <cellStyle name="Comma 3 3 4 2 18 3" xfId="11271"/>
    <cellStyle name="Comma 3 3 4 2 18 4" xfId="11272"/>
    <cellStyle name="Comma 3 3 4 2 18 5" xfId="11273"/>
    <cellStyle name="Comma 3 3 4 2 18 6" xfId="11274"/>
    <cellStyle name="Comma 3 3 4 2 18 7" xfId="11275"/>
    <cellStyle name="Comma 3 3 4 2 18 8" xfId="11276"/>
    <cellStyle name="Comma 3 3 4 2 18 9" xfId="11277"/>
    <cellStyle name="Comma 3 3 4 2 19" xfId="11278"/>
    <cellStyle name="Comma 3 3 4 2 19 10" xfId="11279"/>
    <cellStyle name="Comma 3 3 4 2 19 11" xfId="11280"/>
    <cellStyle name="Comma 3 3 4 2 19 12" xfId="11281"/>
    <cellStyle name="Comma 3 3 4 2 19 13" xfId="11282"/>
    <cellStyle name="Comma 3 3 4 2 19 14" xfId="11283"/>
    <cellStyle name="Comma 3 3 4 2 19 15" xfId="11284"/>
    <cellStyle name="Comma 3 3 4 2 19 16" xfId="11285"/>
    <cellStyle name="Comma 3 3 4 2 19 17" xfId="11286"/>
    <cellStyle name="Comma 3 3 4 2 19 18" xfId="11287"/>
    <cellStyle name="Comma 3 3 4 2 19 19" xfId="11288"/>
    <cellStyle name="Comma 3 3 4 2 19 2" xfId="11289"/>
    <cellStyle name="Comma 3 3 4 2 19 20" xfId="11290"/>
    <cellStyle name="Comma 3 3 4 2 19 21" xfId="11291"/>
    <cellStyle name="Comma 3 3 4 2 19 22" xfId="11292"/>
    <cellStyle name="Comma 3 3 4 2 19 3" xfId="11293"/>
    <cellStyle name="Comma 3 3 4 2 19 4" xfId="11294"/>
    <cellStyle name="Comma 3 3 4 2 19 5" xfId="11295"/>
    <cellStyle name="Comma 3 3 4 2 19 6" xfId="11296"/>
    <cellStyle name="Comma 3 3 4 2 19 7" xfId="11297"/>
    <cellStyle name="Comma 3 3 4 2 19 8" xfId="11298"/>
    <cellStyle name="Comma 3 3 4 2 19 9" xfId="11299"/>
    <cellStyle name="Comma 3 3 4 2 2" xfId="11300"/>
    <cellStyle name="Comma 3 3 4 2 20" xfId="11301"/>
    <cellStyle name="Comma 3 3 4 2 21" xfId="11302"/>
    <cellStyle name="Comma 3 3 4 2 22" xfId="11303"/>
    <cellStyle name="Comma 3 3 4 2 23" xfId="11304"/>
    <cellStyle name="Comma 3 3 4 2 24" xfId="11305"/>
    <cellStyle name="Comma 3 3 4 2 25" xfId="11306"/>
    <cellStyle name="Comma 3 3 4 2 26" xfId="11307"/>
    <cellStyle name="Comma 3 3 4 2 27" xfId="11308"/>
    <cellStyle name="Comma 3 3 4 2 28" xfId="11309"/>
    <cellStyle name="Comma 3 3 4 2 29" xfId="11310"/>
    <cellStyle name="Comma 3 3 4 2 3" xfId="11311"/>
    <cellStyle name="Comma 3 3 4 2 30" xfId="11312"/>
    <cellStyle name="Comma 3 3 4 2 31" xfId="11313"/>
    <cellStyle name="Comma 3 3 4 2 32" xfId="11314"/>
    <cellStyle name="Comma 3 3 4 2 33" xfId="11315"/>
    <cellStyle name="Comma 3 3 4 2 34" xfId="11316"/>
    <cellStyle name="Comma 3 3 4 2 35" xfId="11317"/>
    <cellStyle name="Comma 3 3 4 2 36" xfId="11318"/>
    <cellStyle name="Comma 3 3 4 2 37" xfId="11319"/>
    <cellStyle name="Comma 3 3 4 2 38" xfId="11320"/>
    <cellStyle name="Comma 3 3 4 2 39" xfId="11321"/>
    <cellStyle name="Comma 3 3 4 2 4" xfId="11322"/>
    <cellStyle name="Comma 3 3 4 2 40" xfId="11323"/>
    <cellStyle name="Comma 3 3 4 2 5" xfId="11324"/>
    <cellStyle name="Comma 3 3 4 2 6" xfId="11325"/>
    <cellStyle name="Comma 3 3 4 2 7" xfId="11326"/>
    <cellStyle name="Comma 3 3 4 2 8" xfId="11327"/>
    <cellStyle name="Comma 3 3 4 2 9" xfId="11328"/>
    <cellStyle name="Comma 3 3 4 2 9 10" xfId="11329"/>
    <cellStyle name="Comma 3 3 4 2 9 11" xfId="11330"/>
    <cellStyle name="Comma 3 3 4 2 9 12" xfId="11331"/>
    <cellStyle name="Comma 3 3 4 2 9 13" xfId="11332"/>
    <cellStyle name="Comma 3 3 4 2 9 14" xfId="11333"/>
    <cellStyle name="Comma 3 3 4 2 9 15" xfId="11334"/>
    <cellStyle name="Comma 3 3 4 2 9 16" xfId="11335"/>
    <cellStyle name="Comma 3 3 4 2 9 17" xfId="11336"/>
    <cellStyle name="Comma 3 3 4 2 9 18" xfId="11337"/>
    <cellStyle name="Comma 3 3 4 2 9 19" xfId="11338"/>
    <cellStyle name="Comma 3 3 4 2 9 2" xfId="11339"/>
    <cellStyle name="Comma 3 3 4 2 9 20" xfId="11340"/>
    <cellStyle name="Comma 3 3 4 2 9 21" xfId="11341"/>
    <cellStyle name="Comma 3 3 4 2 9 22" xfId="11342"/>
    <cellStyle name="Comma 3 3 4 2 9 3" xfId="11343"/>
    <cellStyle name="Comma 3 3 4 2 9 4" xfId="11344"/>
    <cellStyle name="Comma 3 3 4 2 9 5" xfId="11345"/>
    <cellStyle name="Comma 3 3 4 2 9 6" xfId="11346"/>
    <cellStyle name="Comma 3 3 4 2 9 7" xfId="11347"/>
    <cellStyle name="Comma 3 3 4 2 9 8" xfId="11348"/>
    <cellStyle name="Comma 3 3 4 2 9 9" xfId="11349"/>
    <cellStyle name="Comma 3 3 4 20" xfId="11350"/>
    <cellStyle name="Comma 3 3 4 21" xfId="11351"/>
    <cellStyle name="Comma 3 3 4 22" xfId="11352"/>
    <cellStyle name="Comma 3 3 4 23" xfId="11353"/>
    <cellStyle name="Comma 3 3 4 24" xfId="11354"/>
    <cellStyle name="Comma 3 3 4 25" xfId="11355"/>
    <cellStyle name="Comma 3 3 4 26" xfId="11356"/>
    <cellStyle name="Comma 3 3 4 27" xfId="11357"/>
    <cellStyle name="Comma 3 3 4 28" xfId="11358"/>
    <cellStyle name="Comma 3 3 4 29" xfId="11359"/>
    <cellStyle name="Comma 3 3 4 3" xfId="11360"/>
    <cellStyle name="Comma 3 3 4 30" xfId="11361"/>
    <cellStyle name="Comma 3 3 4 31" xfId="11362"/>
    <cellStyle name="Comma 3 3 4 32" xfId="11363"/>
    <cellStyle name="Comma 3 3 4 33" xfId="11364"/>
    <cellStyle name="Comma 3 3 4 34" xfId="11365"/>
    <cellStyle name="Comma 3 3 4 35" xfId="11366"/>
    <cellStyle name="Comma 3 3 4 36" xfId="11367"/>
    <cellStyle name="Comma 3 3 4 37" xfId="11368"/>
    <cellStyle name="Comma 3 3 4 38" xfId="11369"/>
    <cellStyle name="Comma 3 3 4 39" xfId="11370"/>
    <cellStyle name="Comma 3 3 4 4" xfId="11371"/>
    <cellStyle name="Comma 3 3 4 40" xfId="11372"/>
    <cellStyle name="Comma 3 3 4 5" xfId="11373"/>
    <cellStyle name="Comma 3 3 4 6" xfId="11374"/>
    <cellStyle name="Comma 3 3 4 7" xfId="11375"/>
    <cellStyle name="Comma 3 3 4 8" xfId="11376"/>
    <cellStyle name="Comma 3 3 4 9" xfId="11377"/>
    <cellStyle name="Comma 3 3 40" xfId="11378"/>
    <cellStyle name="Comma 3 3 41" xfId="11379"/>
    <cellStyle name="Comma 3 3 42" xfId="11380"/>
    <cellStyle name="Comma 3 3 43" xfId="11381"/>
    <cellStyle name="Comma 3 3 44" xfId="11382"/>
    <cellStyle name="Comma 3 3 45" xfId="11383"/>
    <cellStyle name="Comma 3 3 46" xfId="11384"/>
    <cellStyle name="Comma 3 3 47" xfId="11385"/>
    <cellStyle name="Comma 3 3 5" xfId="11386"/>
    <cellStyle name="Comma 3 3 5 10" xfId="11387"/>
    <cellStyle name="Comma 3 3 5 10 10" xfId="11388"/>
    <cellStyle name="Comma 3 3 5 10 11" xfId="11389"/>
    <cellStyle name="Comma 3 3 5 10 12" xfId="11390"/>
    <cellStyle name="Comma 3 3 5 10 13" xfId="11391"/>
    <cellStyle name="Comma 3 3 5 10 14" xfId="11392"/>
    <cellStyle name="Comma 3 3 5 10 15" xfId="11393"/>
    <cellStyle name="Comma 3 3 5 10 16" xfId="11394"/>
    <cellStyle name="Comma 3 3 5 10 17" xfId="11395"/>
    <cellStyle name="Comma 3 3 5 10 18" xfId="11396"/>
    <cellStyle name="Comma 3 3 5 10 19" xfId="11397"/>
    <cellStyle name="Comma 3 3 5 10 2" xfId="11398"/>
    <cellStyle name="Comma 3 3 5 10 20" xfId="11399"/>
    <cellStyle name="Comma 3 3 5 10 21" xfId="11400"/>
    <cellStyle name="Comma 3 3 5 10 22" xfId="11401"/>
    <cellStyle name="Comma 3 3 5 10 3" xfId="11402"/>
    <cellStyle name="Comma 3 3 5 10 4" xfId="11403"/>
    <cellStyle name="Comma 3 3 5 10 5" xfId="11404"/>
    <cellStyle name="Comma 3 3 5 10 6" xfId="11405"/>
    <cellStyle name="Comma 3 3 5 10 7" xfId="11406"/>
    <cellStyle name="Comma 3 3 5 10 8" xfId="11407"/>
    <cellStyle name="Comma 3 3 5 10 9" xfId="11408"/>
    <cellStyle name="Comma 3 3 5 11" xfId="11409"/>
    <cellStyle name="Comma 3 3 5 11 10" xfId="11410"/>
    <cellStyle name="Comma 3 3 5 11 11" xfId="11411"/>
    <cellStyle name="Comma 3 3 5 11 12" xfId="11412"/>
    <cellStyle name="Comma 3 3 5 11 13" xfId="11413"/>
    <cellStyle name="Comma 3 3 5 11 14" xfId="11414"/>
    <cellStyle name="Comma 3 3 5 11 15" xfId="11415"/>
    <cellStyle name="Comma 3 3 5 11 16" xfId="11416"/>
    <cellStyle name="Comma 3 3 5 11 17" xfId="11417"/>
    <cellStyle name="Comma 3 3 5 11 18" xfId="11418"/>
    <cellStyle name="Comma 3 3 5 11 19" xfId="11419"/>
    <cellStyle name="Comma 3 3 5 11 2" xfId="11420"/>
    <cellStyle name="Comma 3 3 5 11 20" xfId="11421"/>
    <cellStyle name="Comma 3 3 5 11 21" xfId="11422"/>
    <cellStyle name="Comma 3 3 5 11 22" xfId="11423"/>
    <cellStyle name="Comma 3 3 5 11 3" xfId="11424"/>
    <cellStyle name="Comma 3 3 5 11 4" xfId="11425"/>
    <cellStyle name="Comma 3 3 5 11 5" xfId="11426"/>
    <cellStyle name="Comma 3 3 5 11 6" xfId="11427"/>
    <cellStyle name="Comma 3 3 5 11 7" xfId="11428"/>
    <cellStyle name="Comma 3 3 5 11 8" xfId="11429"/>
    <cellStyle name="Comma 3 3 5 11 9" xfId="11430"/>
    <cellStyle name="Comma 3 3 5 12" xfId="11431"/>
    <cellStyle name="Comma 3 3 5 12 10" xfId="11432"/>
    <cellStyle name="Comma 3 3 5 12 11" xfId="11433"/>
    <cellStyle name="Comma 3 3 5 12 12" xfId="11434"/>
    <cellStyle name="Comma 3 3 5 12 13" xfId="11435"/>
    <cellStyle name="Comma 3 3 5 12 14" xfId="11436"/>
    <cellStyle name="Comma 3 3 5 12 15" xfId="11437"/>
    <cellStyle name="Comma 3 3 5 12 16" xfId="11438"/>
    <cellStyle name="Comma 3 3 5 12 17" xfId="11439"/>
    <cellStyle name="Comma 3 3 5 12 18" xfId="11440"/>
    <cellStyle name="Comma 3 3 5 12 19" xfId="11441"/>
    <cellStyle name="Comma 3 3 5 12 2" xfId="11442"/>
    <cellStyle name="Comma 3 3 5 12 20" xfId="11443"/>
    <cellStyle name="Comma 3 3 5 12 21" xfId="11444"/>
    <cellStyle name="Comma 3 3 5 12 22" xfId="11445"/>
    <cellStyle name="Comma 3 3 5 12 3" xfId="11446"/>
    <cellStyle name="Comma 3 3 5 12 4" xfId="11447"/>
    <cellStyle name="Comma 3 3 5 12 5" xfId="11448"/>
    <cellStyle name="Comma 3 3 5 12 6" xfId="11449"/>
    <cellStyle name="Comma 3 3 5 12 7" xfId="11450"/>
    <cellStyle name="Comma 3 3 5 12 8" xfId="11451"/>
    <cellStyle name="Comma 3 3 5 12 9" xfId="11452"/>
    <cellStyle name="Comma 3 3 5 13" xfId="11453"/>
    <cellStyle name="Comma 3 3 5 14" xfId="11454"/>
    <cellStyle name="Comma 3 3 5 15" xfId="11455"/>
    <cellStyle name="Comma 3 3 5 16" xfId="11456"/>
    <cellStyle name="Comma 3 3 5 17" xfId="11457"/>
    <cellStyle name="Comma 3 3 5 18" xfId="11458"/>
    <cellStyle name="Comma 3 3 5 19" xfId="11459"/>
    <cellStyle name="Comma 3 3 5 2" xfId="11460"/>
    <cellStyle name="Comma 3 3 5 2 10" xfId="11461"/>
    <cellStyle name="Comma 3 3 5 2 11" xfId="11462"/>
    <cellStyle name="Comma 3 3 5 2 12" xfId="11463"/>
    <cellStyle name="Comma 3 3 5 2 13" xfId="11464"/>
    <cellStyle name="Comma 3 3 5 2 14" xfId="11465"/>
    <cellStyle name="Comma 3 3 5 2 15" xfId="11466"/>
    <cellStyle name="Comma 3 3 5 2 16" xfId="11467"/>
    <cellStyle name="Comma 3 3 5 2 17" xfId="11468"/>
    <cellStyle name="Comma 3 3 5 2 18" xfId="11469"/>
    <cellStyle name="Comma 3 3 5 2 19" xfId="11470"/>
    <cellStyle name="Comma 3 3 5 2 2" xfId="11471"/>
    <cellStyle name="Comma 3 3 5 2 20" xfId="11472"/>
    <cellStyle name="Comma 3 3 5 2 21" xfId="11473"/>
    <cellStyle name="Comma 3 3 5 2 22" xfId="11474"/>
    <cellStyle name="Comma 3 3 5 2 3" xfId="11475"/>
    <cellStyle name="Comma 3 3 5 2 4" xfId="11476"/>
    <cellStyle name="Comma 3 3 5 2 5" xfId="11477"/>
    <cellStyle name="Comma 3 3 5 2 6" xfId="11478"/>
    <cellStyle name="Comma 3 3 5 2 7" xfId="11479"/>
    <cellStyle name="Comma 3 3 5 2 8" xfId="11480"/>
    <cellStyle name="Comma 3 3 5 2 9" xfId="11481"/>
    <cellStyle name="Comma 3 3 5 20" xfId="11482"/>
    <cellStyle name="Comma 3 3 5 21" xfId="11483"/>
    <cellStyle name="Comma 3 3 5 22" xfId="11484"/>
    <cellStyle name="Comma 3 3 5 23" xfId="11485"/>
    <cellStyle name="Comma 3 3 5 24" xfId="11486"/>
    <cellStyle name="Comma 3 3 5 25" xfId="11487"/>
    <cellStyle name="Comma 3 3 5 26" xfId="11488"/>
    <cellStyle name="Comma 3 3 5 27" xfId="11489"/>
    <cellStyle name="Comma 3 3 5 28" xfId="11490"/>
    <cellStyle name="Comma 3 3 5 29" xfId="11491"/>
    <cellStyle name="Comma 3 3 5 3" xfId="11492"/>
    <cellStyle name="Comma 3 3 5 3 10" xfId="11493"/>
    <cellStyle name="Comma 3 3 5 3 11" xfId="11494"/>
    <cellStyle name="Comma 3 3 5 3 12" xfId="11495"/>
    <cellStyle name="Comma 3 3 5 3 13" xfId="11496"/>
    <cellStyle name="Comma 3 3 5 3 14" xfId="11497"/>
    <cellStyle name="Comma 3 3 5 3 15" xfId="11498"/>
    <cellStyle name="Comma 3 3 5 3 16" xfId="11499"/>
    <cellStyle name="Comma 3 3 5 3 17" xfId="11500"/>
    <cellStyle name="Comma 3 3 5 3 18" xfId="11501"/>
    <cellStyle name="Comma 3 3 5 3 19" xfId="11502"/>
    <cellStyle name="Comma 3 3 5 3 2" xfId="11503"/>
    <cellStyle name="Comma 3 3 5 3 20" xfId="11504"/>
    <cellStyle name="Comma 3 3 5 3 21" xfId="11505"/>
    <cellStyle name="Comma 3 3 5 3 22" xfId="11506"/>
    <cellStyle name="Comma 3 3 5 3 3" xfId="11507"/>
    <cellStyle name="Comma 3 3 5 3 4" xfId="11508"/>
    <cellStyle name="Comma 3 3 5 3 5" xfId="11509"/>
    <cellStyle name="Comma 3 3 5 3 6" xfId="11510"/>
    <cellStyle name="Comma 3 3 5 3 7" xfId="11511"/>
    <cellStyle name="Comma 3 3 5 3 8" xfId="11512"/>
    <cellStyle name="Comma 3 3 5 3 9" xfId="11513"/>
    <cellStyle name="Comma 3 3 5 30" xfId="11514"/>
    <cellStyle name="Comma 3 3 5 31" xfId="11515"/>
    <cellStyle name="Comma 3 3 5 32" xfId="11516"/>
    <cellStyle name="Comma 3 3 5 33" xfId="11517"/>
    <cellStyle name="Comma 3 3 5 4" xfId="11518"/>
    <cellStyle name="Comma 3 3 5 4 10" xfId="11519"/>
    <cellStyle name="Comma 3 3 5 4 11" xfId="11520"/>
    <cellStyle name="Comma 3 3 5 4 12" xfId="11521"/>
    <cellStyle name="Comma 3 3 5 4 13" xfId="11522"/>
    <cellStyle name="Comma 3 3 5 4 14" xfId="11523"/>
    <cellStyle name="Comma 3 3 5 4 15" xfId="11524"/>
    <cellStyle name="Comma 3 3 5 4 16" xfId="11525"/>
    <cellStyle name="Comma 3 3 5 4 17" xfId="11526"/>
    <cellStyle name="Comma 3 3 5 4 18" xfId="11527"/>
    <cellStyle name="Comma 3 3 5 4 19" xfId="11528"/>
    <cellStyle name="Comma 3 3 5 4 2" xfId="11529"/>
    <cellStyle name="Comma 3 3 5 4 20" xfId="11530"/>
    <cellStyle name="Comma 3 3 5 4 21" xfId="11531"/>
    <cellStyle name="Comma 3 3 5 4 22" xfId="11532"/>
    <cellStyle name="Comma 3 3 5 4 3" xfId="11533"/>
    <cellStyle name="Comma 3 3 5 4 4" xfId="11534"/>
    <cellStyle name="Comma 3 3 5 4 5" xfId="11535"/>
    <cellStyle name="Comma 3 3 5 4 6" xfId="11536"/>
    <cellStyle name="Comma 3 3 5 4 7" xfId="11537"/>
    <cellStyle name="Comma 3 3 5 4 8" xfId="11538"/>
    <cellStyle name="Comma 3 3 5 4 9" xfId="11539"/>
    <cellStyle name="Comma 3 3 5 5" xfId="11540"/>
    <cellStyle name="Comma 3 3 5 5 10" xfId="11541"/>
    <cellStyle name="Comma 3 3 5 5 11" xfId="11542"/>
    <cellStyle name="Comma 3 3 5 5 12" xfId="11543"/>
    <cellStyle name="Comma 3 3 5 5 13" xfId="11544"/>
    <cellStyle name="Comma 3 3 5 5 14" xfId="11545"/>
    <cellStyle name="Comma 3 3 5 5 15" xfId="11546"/>
    <cellStyle name="Comma 3 3 5 5 16" xfId="11547"/>
    <cellStyle name="Comma 3 3 5 5 17" xfId="11548"/>
    <cellStyle name="Comma 3 3 5 5 18" xfId="11549"/>
    <cellStyle name="Comma 3 3 5 5 19" xfId="11550"/>
    <cellStyle name="Comma 3 3 5 5 2" xfId="11551"/>
    <cellStyle name="Comma 3 3 5 5 20" xfId="11552"/>
    <cellStyle name="Comma 3 3 5 5 21" xfId="11553"/>
    <cellStyle name="Comma 3 3 5 5 22" xfId="11554"/>
    <cellStyle name="Comma 3 3 5 5 3" xfId="11555"/>
    <cellStyle name="Comma 3 3 5 5 4" xfId="11556"/>
    <cellStyle name="Comma 3 3 5 5 5" xfId="11557"/>
    <cellStyle name="Comma 3 3 5 5 6" xfId="11558"/>
    <cellStyle name="Comma 3 3 5 5 7" xfId="11559"/>
    <cellStyle name="Comma 3 3 5 5 8" xfId="11560"/>
    <cellStyle name="Comma 3 3 5 5 9" xfId="11561"/>
    <cellStyle name="Comma 3 3 5 6" xfId="11562"/>
    <cellStyle name="Comma 3 3 5 6 10" xfId="11563"/>
    <cellStyle name="Comma 3 3 5 6 11" xfId="11564"/>
    <cellStyle name="Comma 3 3 5 6 12" xfId="11565"/>
    <cellStyle name="Comma 3 3 5 6 13" xfId="11566"/>
    <cellStyle name="Comma 3 3 5 6 14" xfId="11567"/>
    <cellStyle name="Comma 3 3 5 6 15" xfId="11568"/>
    <cellStyle name="Comma 3 3 5 6 16" xfId="11569"/>
    <cellStyle name="Comma 3 3 5 6 17" xfId="11570"/>
    <cellStyle name="Comma 3 3 5 6 18" xfId="11571"/>
    <cellStyle name="Comma 3 3 5 6 19" xfId="11572"/>
    <cellStyle name="Comma 3 3 5 6 2" xfId="11573"/>
    <cellStyle name="Comma 3 3 5 6 20" xfId="11574"/>
    <cellStyle name="Comma 3 3 5 6 21" xfId="11575"/>
    <cellStyle name="Comma 3 3 5 6 22" xfId="11576"/>
    <cellStyle name="Comma 3 3 5 6 3" xfId="11577"/>
    <cellStyle name="Comma 3 3 5 6 4" xfId="11578"/>
    <cellStyle name="Comma 3 3 5 6 5" xfId="11579"/>
    <cellStyle name="Comma 3 3 5 6 6" xfId="11580"/>
    <cellStyle name="Comma 3 3 5 6 7" xfId="11581"/>
    <cellStyle name="Comma 3 3 5 6 8" xfId="11582"/>
    <cellStyle name="Comma 3 3 5 6 9" xfId="11583"/>
    <cellStyle name="Comma 3 3 5 7" xfId="11584"/>
    <cellStyle name="Comma 3 3 5 7 10" xfId="11585"/>
    <cellStyle name="Comma 3 3 5 7 11" xfId="11586"/>
    <cellStyle name="Comma 3 3 5 7 12" xfId="11587"/>
    <cellStyle name="Comma 3 3 5 7 13" xfId="11588"/>
    <cellStyle name="Comma 3 3 5 7 14" xfId="11589"/>
    <cellStyle name="Comma 3 3 5 7 15" xfId="11590"/>
    <cellStyle name="Comma 3 3 5 7 16" xfId="11591"/>
    <cellStyle name="Comma 3 3 5 7 17" xfId="11592"/>
    <cellStyle name="Comma 3 3 5 7 18" xfId="11593"/>
    <cellStyle name="Comma 3 3 5 7 19" xfId="11594"/>
    <cellStyle name="Comma 3 3 5 7 2" xfId="11595"/>
    <cellStyle name="Comma 3 3 5 7 20" xfId="11596"/>
    <cellStyle name="Comma 3 3 5 7 21" xfId="11597"/>
    <cellStyle name="Comma 3 3 5 7 22" xfId="11598"/>
    <cellStyle name="Comma 3 3 5 7 3" xfId="11599"/>
    <cellStyle name="Comma 3 3 5 7 4" xfId="11600"/>
    <cellStyle name="Comma 3 3 5 7 5" xfId="11601"/>
    <cellStyle name="Comma 3 3 5 7 6" xfId="11602"/>
    <cellStyle name="Comma 3 3 5 7 7" xfId="11603"/>
    <cellStyle name="Comma 3 3 5 7 8" xfId="11604"/>
    <cellStyle name="Comma 3 3 5 7 9" xfId="11605"/>
    <cellStyle name="Comma 3 3 5 8" xfId="11606"/>
    <cellStyle name="Comma 3 3 5 8 10" xfId="11607"/>
    <cellStyle name="Comma 3 3 5 8 11" xfId="11608"/>
    <cellStyle name="Comma 3 3 5 8 12" xfId="11609"/>
    <cellStyle name="Comma 3 3 5 8 13" xfId="11610"/>
    <cellStyle name="Comma 3 3 5 8 14" xfId="11611"/>
    <cellStyle name="Comma 3 3 5 8 15" xfId="11612"/>
    <cellStyle name="Comma 3 3 5 8 16" xfId="11613"/>
    <cellStyle name="Comma 3 3 5 8 17" xfId="11614"/>
    <cellStyle name="Comma 3 3 5 8 18" xfId="11615"/>
    <cellStyle name="Comma 3 3 5 8 19" xfId="11616"/>
    <cellStyle name="Comma 3 3 5 8 2" xfId="11617"/>
    <cellStyle name="Comma 3 3 5 8 20" xfId="11618"/>
    <cellStyle name="Comma 3 3 5 8 21" xfId="11619"/>
    <cellStyle name="Comma 3 3 5 8 22" xfId="11620"/>
    <cellStyle name="Comma 3 3 5 8 3" xfId="11621"/>
    <cellStyle name="Comma 3 3 5 8 4" xfId="11622"/>
    <cellStyle name="Comma 3 3 5 8 5" xfId="11623"/>
    <cellStyle name="Comma 3 3 5 8 6" xfId="11624"/>
    <cellStyle name="Comma 3 3 5 8 7" xfId="11625"/>
    <cellStyle name="Comma 3 3 5 8 8" xfId="11626"/>
    <cellStyle name="Comma 3 3 5 8 9" xfId="11627"/>
    <cellStyle name="Comma 3 3 5 9" xfId="11628"/>
    <cellStyle name="Comma 3 3 5 9 10" xfId="11629"/>
    <cellStyle name="Comma 3 3 5 9 11" xfId="11630"/>
    <cellStyle name="Comma 3 3 5 9 12" xfId="11631"/>
    <cellStyle name="Comma 3 3 5 9 13" xfId="11632"/>
    <cellStyle name="Comma 3 3 5 9 14" xfId="11633"/>
    <cellStyle name="Comma 3 3 5 9 15" xfId="11634"/>
    <cellStyle name="Comma 3 3 5 9 16" xfId="11635"/>
    <cellStyle name="Comma 3 3 5 9 17" xfId="11636"/>
    <cellStyle name="Comma 3 3 5 9 18" xfId="11637"/>
    <cellStyle name="Comma 3 3 5 9 19" xfId="11638"/>
    <cellStyle name="Comma 3 3 5 9 2" xfId="11639"/>
    <cellStyle name="Comma 3 3 5 9 20" xfId="11640"/>
    <cellStyle name="Comma 3 3 5 9 21" xfId="11641"/>
    <cellStyle name="Comma 3 3 5 9 22" xfId="11642"/>
    <cellStyle name="Comma 3 3 5 9 3" xfId="11643"/>
    <cellStyle name="Comma 3 3 5 9 4" xfId="11644"/>
    <cellStyle name="Comma 3 3 5 9 5" xfId="11645"/>
    <cellStyle name="Comma 3 3 5 9 6" xfId="11646"/>
    <cellStyle name="Comma 3 3 5 9 7" xfId="11647"/>
    <cellStyle name="Comma 3 3 5 9 8" xfId="11648"/>
    <cellStyle name="Comma 3 3 5 9 9" xfId="11649"/>
    <cellStyle name="Comma 3 3 6" xfId="11650"/>
    <cellStyle name="Comma 3 3 6 10" xfId="11651"/>
    <cellStyle name="Comma 3 3 6 10 10" xfId="11652"/>
    <cellStyle name="Comma 3 3 6 10 11" xfId="11653"/>
    <cellStyle name="Comma 3 3 6 10 12" xfId="11654"/>
    <cellStyle name="Comma 3 3 6 10 13" xfId="11655"/>
    <cellStyle name="Comma 3 3 6 10 14" xfId="11656"/>
    <cellStyle name="Comma 3 3 6 10 15" xfId="11657"/>
    <cellStyle name="Comma 3 3 6 10 16" xfId="11658"/>
    <cellStyle name="Comma 3 3 6 10 17" xfId="11659"/>
    <cellStyle name="Comma 3 3 6 10 18" xfId="11660"/>
    <cellStyle name="Comma 3 3 6 10 19" xfId="11661"/>
    <cellStyle name="Comma 3 3 6 10 2" xfId="11662"/>
    <cellStyle name="Comma 3 3 6 10 20" xfId="11663"/>
    <cellStyle name="Comma 3 3 6 10 21" xfId="11664"/>
    <cellStyle name="Comma 3 3 6 10 22" xfId="11665"/>
    <cellStyle name="Comma 3 3 6 10 3" xfId="11666"/>
    <cellStyle name="Comma 3 3 6 10 4" xfId="11667"/>
    <cellStyle name="Comma 3 3 6 10 5" xfId="11668"/>
    <cellStyle name="Comma 3 3 6 10 6" xfId="11669"/>
    <cellStyle name="Comma 3 3 6 10 7" xfId="11670"/>
    <cellStyle name="Comma 3 3 6 10 8" xfId="11671"/>
    <cellStyle name="Comma 3 3 6 10 9" xfId="11672"/>
    <cellStyle name="Comma 3 3 6 11" xfId="11673"/>
    <cellStyle name="Comma 3 3 6 11 10" xfId="11674"/>
    <cellStyle name="Comma 3 3 6 11 11" xfId="11675"/>
    <cellStyle name="Comma 3 3 6 11 12" xfId="11676"/>
    <cellStyle name="Comma 3 3 6 11 13" xfId="11677"/>
    <cellStyle name="Comma 3 3 6 11 14" xfId="11678"/>
    <cellStyle name="Comma 3 3 6 11 15" xfId="11679"/>
    <cellStyle name="Comma 3 3 6 11 16" xfId="11680"/>
    <cellStyle name="Comma 3 3 6 11 17" xfId="11681"/>
    <cellStyle name="Comma 3 3 6 11 18" xfId="11682"/>
    <cellStyle name="Comma 3 3 6 11 19" xfId="11683"/>
    <cellStyle name="Comma 3 3 6 11 2" xfId="11684"/>
    <cellStyle name="Comma 3 3 6 11 20" xfId="11685"/>
    <cellStyle name="Comma 3 3 6 11 21" xfId="11686"/>
    <cellStyle name="Comma 3 3 6 11 22" xfId="11687"/>
    <cellStyle name="Comma 3 3 6 11 3" xfId="11688"/>
    <cellStyle name="Comma 3 3 6 11 4" xfId="11689"/>
    <cellStyle name="Comma 3 3 6 11 5" xfId="11690"/>
    <cellStyle name="Comma 3 3 6 11 6" xfId="11691"/>
    <cellStyle name="Comma 3 3 6 11 7" xfId="11692"/>
    <cellStyle name="Comma 3 3 6 11 8" xfId="11693"/>
    <cellStyle name="Comma 3 3 6 11 9" xfId="11694"/>
    <cellStyle name="Comma 3 3 6 12" xfId="11695"/>
    <cellStyle name="Comma 3 3 6 12 10" xfId="11696"/>
    <cellStyle name="Comma 3 3 6 12 11" xfId="11697"/>
    <cellStyle name="Comma 3 3 6 12 12" xfId="11698"/>
    <cellStyle name="Comma 3 3 6 12 13" xfId="11699"/>
    <cellStyle name="Comma 3 3 6 12 14" xfId="11700"/>
    <cellStyle name="Comma 3 3 6 12 15" xfId="11701"/>
    <cellStyle name="Comma 3 3 6 12 16" xfId="11702"/>
    <cellStyle name="Comma 3 3 6 12 17" xfId="11703"/>
    <cellStyle name="Comma 3 3 6 12 18" xfId="11704"/>
    <cellStyle name="Comma 3 3 6 12 19" xfId="11705"/>
    <cellStyle name="Comma 3 3 6 12 2" xfId="11706"/>
    <cellStyle name="Comma 3 3 6 12 20" xfId="11707"/>
    <cellStyle name="Comma 3 3 6 12 21" xfId="11708"/>
    <cellStyle name="Comma 3 3 6 12 22" xfId="11709"/>
    <cellStyle name="Comma 3 3 6 12 3" xfId="11710"/>
    <cellStyle name="Comma 3 3 6 12 4" xfId="11711"/>
    <cellStyle name="Comma 3 3 6 12 5" xfId="11712"/>
    <cellStyle name="Comma 3 3 6 12 6" xfId="11713"/>
    <cellStyle name="Comma 3 3 6 12 7" xfId="11714"/>
    <cellStyle name="Comma 3 3 6 12 8" xfId="11715"/>
    <cellStyle name="Comma 3 3 6 12 9" xfId="11716"/>
    <cellStyle name="Comma 3 3 6 13" xfId="11717"/>
    <cellStyle name="Comma 3 3 6 14" xfId="11718"/>
    <cellStyle name="Comma 3 3 6 15" xfId="11719"/>
    <cellStyle name="Comma 3 3 6 16" xfId="11720"/>
    <cellStyle name="Comma 3 3 6 17" xfId="11721"/>
    <cellStyle name="Comma 3 3 6 18" xfId="11722"/>
    <cellStyle name="Comma 3 3 6 19" xfId="11723"/>
    <cellStyle name="Comma 3 3 6 2" xfId="11724"/>
    <cellStyle name="Comma 3 3 6 2 10" xfId="11725"/>
    <cellStyle name="Comma 3 3 6 2 11" xfId="11726"/>
    <cellStyle name="Comma 3 3 6 2 12" xfId="11727"/>
    <cellStyle name="Comma 3 3 6 2 13" xfId="11728"/>
    <cellStyle name="Comma 3 3 6 2 14" xfId="11729"/>
    <cellStyle name="Comma 3 3 6 2 15" xfId="11730"/>
    <cellStyle name="Comma 3 3 6 2 16" xfId="11731"/>
    <cellStyle name="Comma 3 3 6 2 17" xfId="11732"/>
    <cellStyle name="Comma 3 3 6 2 18" xfId="11733"/>
    <cellStyle name="Comma 3 3 6 2 19" xfId="11734"/>
    <cellStyle name="Comma 3 3 6 2 2" xfId="11735"/>
    <cellStyle name="Comma 3 3 6 2 20" xfId="11736"/>
    <cellStyle name="Comma 3 3 6 2 21" xfId="11737"/>
    <cellStyle name="Comma 3 3 6 2 22" xfId="11738"/>
    <cellStyle name="Comma 3 3 6 2 3" xfId="11739"/>
    <cellStyle name="Comma 3 3 6 2 4" xfId="11740"/>
    <cellStyle name="Comma 3 3 6 2 5" xfId="11741"/>
    <cellStyle name="Comma 3 3 6 2 6" xfId="11742"/>
    <cellStyle name="Comma 3 3 6 2 7" xfId="11743"/>
    <cellStyle name="Comma 3 3 6 2 8" xfId="11744"/>
    <cellStyle name="Comma 3 3 6 2 9" xfId="11745"/>
    <cellStyle name="Comma 3 3 6 20" xfId="11746"/>
    <cellStyle name="Comma 3 3 6 21" xfId="11747"/>
    <cellStyle name="Comma 3 3 6 22" xfId="11748"/>
    <cellStyle name="Comma 3 3 6 23" xfId="11749"/>
    <cellStyle name="Comma 3 3 6 24" xfId="11750"/>
    <cellStyle name="Comma 3 3 6 25" xfId="11751"/>
    <cellStyle name="Comma 3 3 6 26" xfId="11752"/>
    <cellStyle name="Comma 3 3 6 27" xfId="11753"/>
    <cellStyle name="Comma 3 3 6 28" xfId="11754"/>
    <cellStyle name="Comma 3 3 6 29" xfId="11755"/>
    <cellStyle name="Comma 3 3 6 3" xfId="11756"/>
    <cellStyle name="Comma 3 3 6 3 10" xfId="11757"/>
    <cellStyle name="Comma 3 3 6 3 11" xfId="11758"/>
    <cellStyle name="Comma 3 3 6 3 12" xfId="11759"/>
    <cellStyle name="Comma 3 3 6 3 13" xfId="11760"/>
    <cellStyle name="Comma 3 3 6 3 14" xfId="11761"/>
    <cellStyle name="Comma 3 3 6 3 15" xfId="11762"/>
    <cellStyle name="Comma 3 3 6 3 16" xfId="11763"/>
    <cellStyle name="Comma 3 3 6 3 17" xfId="11764"/>
    <cellStyle name="Comma 3 3 6 3 18" xfId="11765"/>
    <cellStyle name="Comma 3 3 6 3 19" xfId="11766"/>
    <cellStyle name="Comma 3 3 6 3 2" xfId="11767"/>
    <cellStyle name="Comma 3 3 6 3 20" xfId="11768"/>
    <cellStyle name="Comma 3 3 6 3 21" xfId="11769"/>
    <cellStyle name="Comma 3 3 6 3 22" xfId="11770"/>
    <cellStyle name="Comma 3 3 6 3 3" xfId="11771"/>
    <cellStyle name="Comma 3 3 6 3 4" xfId="11772"/>
    <cellStyle name="Comma 3 3 6 3 5" xfId="11773"/>
    <cellStyle name="Comma 3 3 6 3 6" xfId="11774"/>
    <cellStyle name="Comma 3 3 6 3 7" xfId="11775"/>
    <cellStyle name="Comma 3 3 6 3 8" xfId="11776"/>
    <cellStyle name="Comma 3 3 6 3 9" xfId="11777"/>
    <cellStyle name="Comma 3 3 6 30" xfId="11778"/>
    <cellStyle name="Comma 3 3 6 31" xfId="11779"/>
    <cellStyle name="Comma 3 3 6 32" xfId="11780"/>
    <cellStyle name="Comma 3 3 6 33" xfId="11781"/>
    <cellStyle name="Comma 3 3 6 4" xfId="11782"/>
    <cellStyle name="Comma 3 3 6 4 10" xfId="11783"/>
    <cellStyle name="Comma 3 3 6 4 11" xfId="11784"/>
    <cellStyle name="Comma 3 3 6 4 12" xfId="11785"/>
    <cellStyle name="Comma 3 3 6 4 13" xfId="11786"/>
    <cellStyle name="Comma 3 3 6 4 14" xfId="11787"/>
    <cellStyle name="Comma 3 3 6 4 15" xfId="11788"/>
    <cellStyle name="Comma 3 3 6 4 16" xfId="11789"/>
    <cellStyle name="Comma 3 3 6 4 17" xfId="11790"/>
    <cellStyle name="Comma 3 3 6 4 18" xfId="11791"/>
    <cellStyle name="Comma 3 3 6 4 19" xfId="11792"/>
    <cellStyle name="Comma 3 3 6 4 2" xfId="11793"/>
    <cellStyle name="Comma 3 3 6 4 20" xfId="11794"/>
    <cellStyle name="Comma 3 3 6 4 21" xfId="11795"/>
    <cellStyle name="Comma 3 3 6 4 22" xfId="11796"/>
    <cellStyle name="Comma 3 3 6 4 3" xfId="11797"/>
    <cellStyle name="Comma 3 3 6 4 4" xfId="11798"/>
    <cellStyle name="Comma 3 3 6 4 5" xfId="11799"/>
    <cellStyle name="Comma 3 3 6 4 6" xfId="11800"/>
    <cellStyle name="Comma 3 3 6 4 7" xfId="11801"/>
    <cellStyle name="Comma 3 3 6 4 8" xfId="11802"/>
    <cellStyle name="Comma 3 3 6 4 9" xfId="11803"/>
    <cellStyle name="Comma 3 3 6 5" xfId="11804"/>
    <cellStyle name="Comma 3 3 6 5 10" xfId="11805"/>
    <cellStyle name="Comma 3 3 6 5 11" xfId="11806"/>
    <cellStyle name="Comma 3 3 6 5 12" xfId="11807"/>
    <cellStyle name="Comma 3 3 6 5 13" xfId="11808"/>
    <cellStyle name="Comma 3 3 6 5 14" xfId="11809"/>
    <cellStyle name="Comma 3 3 6 5 15" xfId="11810"/>
    <cellStyle name="Comma 3 3 6 5 16" xfId="11811"/>
    <cellStyle name="Comma 3 3 6 5 17" xfId="11812"/>
    <cellStyle name="Comma 3 3 6 5 18" xfId="11813"/>
    <cellStyle name="Comma 3 3 6 5 19" xfId="11814"/>
    <cellStyle name="Comma 3 3 6 5 2" xfId="11815"/>
    <cellStyle name="Comma 3 3 6 5 20" xfId="11816"/>
    <cellStyle name="Comma 3 3 6 5 21" xfId="11817"/>
    <cellStyle name="Comma 3 3 6 5 22" xfId="11818"/>
    <cellStyle name="Comma 3 3 6 5 3" xfId="11819"/>
    <cellStyle name="Comma 3 3 6 5 4" xfId="11820"/>
    <cellStyle name="Comma 3 3 6 5 5" xfId="11821"/>
    <cellStyle name="Comma 3 3 6 5 6" xfId="11822"/>
    <cellStyle name="Comma 3 3 6 5 7" xfId="11823"/>
    <cellStyle name="Comma 3 3 6 5 8" xfId="11824"/>
    <cellStyle name="Comma 3 3 6 5 9" xfId="11825"/>
    <cellStyle name="Comma 3 3 6 6" xfId="11826"/>
    <cellStyle name="Comma 3 3 6 6 10" xfId="11827"/>
    <cellStyle name="Comma 3 3 6 6 11" xfId="11828"/>
    <cellStyle name="Comma 3 3 6 6 12" xfId="11829"/>
    <cellStyle name="Comma 3 3 6 6 13" xfId="11830"/>
    <cellStyle name="Comma 3 3 6 6 14" xfId="11831"/>
    <cellStyle name="Comma 3 3 6 6 15" xfId="11832"/>
    <cellStyle name="Comma 3 3 6 6 16" xfId="11833"/>
    <cellStyle name="Comma 3 3 6 6 17" xfId="11834"/>
    <cellStyle name="Comma 3 3 6 6 18" xfId="11835"/>
    <cellStyle name="Comma 3 3 6 6 19" xfId="11836"/>
    <cellStyle name="Comma 3 3 6 6 2" xfId="11837"/>
    <cellStyle name="Comma 3 3 6 6 20" xfId="11838"/>
    <cellStyle name="Comma 3 3 6 6 21" xfId="11839"/>
    <cellStyle name="Comma 3 3 6 6 22" xfId="11840"/>
    <cellStyle name="Comma 3 3 6 6 3" xfId="11841"/>
    <cellStyle name="Comma 3 3 6 6 4" xfId="11842"/>
    <cellStyle name="Comma 3 3 6 6 5" xfId="11843"/>
    <cellStyle name="Comma 3 3 6 6 6" xfId="11844"/>
    <cellStyle name="Comma 3 3 6 6 7" xfId="11845"/>
    <cellStyle name="Comma 3 3 6 6 8" xfId="11846"/>
    <cellStyle name="Comma 3 3 6 6 9" xfId="11847"/>
    <cellStyle name="Comma 3 3 6 7" xfId="11848"/>
    <cellStyle name="Comma 3 3 6 7 10" xfId="11849"/>
    <cellStyle name="Comma 3 3 6 7 11" xfId="11850"/>
    <cellStyle name="Comma 3 3 6 7 12" xfId="11851"/>
    <cellStyle name="Comma 3 3 6 7 13" xfId="11852"/>
    <cellStyle name="Comma 3 3 6 7 14" xfId="11853"/>
    <cellStyle name="Comma 3 3 6 7 15" xfId="11854"/>
    <cellStyle name="Comma 3 3 6 7 16" xfId="11855"/>
    <cellStyle name="Comma 3 3 6 7 17" xfId="11856"/>
    <cellStyle name="Comma 3 3 6 7 18" xfId="11857"/>
    <cellStyle name="Comma 3 3 6 7 19" xfId="11858"/>
    <cellStyle name="Comma 3 3 6 7 2" xfId="11859"/>
    <cellStyle name="Comma 3 3 6 7 20" xfId="11860"/>
    <cellStyle name="Comma 3 3 6 7 21" xfId="11861"/>
    <cellStyle name="Comma 3 3 6 7 22" xfId="11862"/>
    <cellStyle name="Comma 3 3 6 7 3" xfId="11863"/>
    <cellStyle name="Comma 3 3 6 7 4" xfId="11864"/>
    <cellStyle name="Comma 3 3 6 7 5" xfId="11865"/>
    <cellStyle name="Comma 3 3 6 7 6" xfId="11866"/>
    <cellStyle name="Comma 3 3 6 7 7" xfId="11867"/>
    <cellStyle name="Comma 3 3 6 7 8" xfId="11868"/>
    <cellStyle name="Comma 3 3 6 7 9" xfId="11869"/>
    <cellStyle name="Comma 3 3 6 8" xfId="11870"/>
    <cellStyle name="Comma 3 3 6 8 10" xfId="11871"/>
    <cellStyle name="Comma 3 3 6 8 11" xfId="11872"/>
    <cellStyle name="Comma 3 3 6 8 12" xfId="11873"/>
    <cellStyle name="Comma 3 3 6 8 13" xfId="11874"/>
    <cellStyle name="Comma 3 3 6 8 14" xfId="11875"/>
    <cellStyle name="Comma 3 3 6 8 15" xfId="11876"/>
    <cellStyle name="Comma 3 3 6 8 16" xfId="11877"/>
    <cellStyle name="Comma 3 3 6 8 17" xfId="11878"/>
    <cellStyle name="Comma 3 3 6 8 18" xfId="11879"/>
    <cellStyle name="Comma 3 3 6 8 19" xfId="11880"/>
    <cellStyle name="Comma 3 3 6 8 2" xfId="11881"/>
    <cellStyle name="Comma 3 3 6 8 20" xfId="11882"/>
    <cellStyle name="Comma 3 3 6 8 21" xfId="11883"/>
    <cellStyle name="Comma 3 3 6 8 22" xfId="11884"/>
    <cellStyle name="Comma 3 3 6 8 3" xfId="11885"/>
    <cellStyle name="Comma 3 3 6 8 4" xfId="11886"/>
    <cellStyle name="Comma 3 3 6 8 5" xfId="11887"/>
    <cellStyle name="Comma 3 3 6 8 6" xfId="11888"/>
    <cellStyle name="Comma 3 3 6 8 7" xfId="11889"/>
    <cellStyle name="Comma 3 3 6 8 8" xfId="11890"/>
    <cellStyle name="Comma 3 3 6 8 9" xfId="11891"/>
    <cellStyle name="Comma 3 3 6 9" xfId="11892"/>
    <cellStyle name="Comma 3 3 6 9 10" xfId="11893"/>
    <cellStyle name="Comma 3 3 6 9 11" xfId="11894"/>
    <cellStyle name="Comma 3 3 6 9 12" xfId="11895"/>
    <cellStyle name="Comma 3 3 6 9 13" xfId="11896"/>
    <cellStyle name="Comma 3 3 6 9 14" xfId="11897"/>
    <cellStyle name="Comma 3 3 6 9 15" xfId="11898"/>
    <cellStyle name="Comma 3 3 6 9 16" xfId="11899"/>
    <cellStyle name="Comma 3 3 6 9 17" xfId="11900"/>
    <cellStyle name="Comma 3 3 6 9 18" xfId="11901"/>
    <cellStyle name="Comma 3 3 6 9 19" xfId="11902"/>
    <cellStyle name="Comma 3 3 6 9 2" xfId="11903"/>
    <cellStyle name="Comma 3 3 6 9 20" xfId="11904"/>
    <cellStyle name="Comma 3 3 6 9 21" xfId="11905"/>
    <cellStyle name="Comma 3 3 6 9 22" xfId="11906"/>
    <cellStyle name="Comma 3 3 6 9 3" xfId="11907"/>
    <cellStyle name="Comma 3 3 6 9 4" xfId="11908"/>
    <cellStyle name="Comma 3 3 6 9 5" xfId="11909"/>
    <cellStyle name="Comma 3 3 6 9 6" xfId="11910"/>
    <cellStyle name="Comma 3 3 6 9 7" xfId="11911"/>
    <cellStyle name="Comma 3 3 6 9 8" xfId="11912"/>
    <cellStyle name="Comma 3 3 6 9 9" xfId="11913"/>
    <cellStyle name="Comma 3 3 7" xfId="11914"/>
    <cellStyle name="Comma 3 3 7 10" xfId="11915"/>
    <cellStyle name="Comma 3 3 7 10 10" xfId="11916"/>
    <cellStyle name="Comma 3 3 7 10 11" xfId="11917"/>
    <cellStyle name="Comma 3 3 7 10 12" xfId="11918"/>
    <cellStyle name="Comma 3 3 7 10 13" xfId="11919"/>
    <cellStyle name="Comma 3 3 7 10 14" xfId="11920"/>
    <cellStyle name="Comma 3 3 7 10 15" xfId="11921"/>
    <cellStyle name="Comma 3 3 7 10 16" xfId="11922"/>
    <cellStyle name="Comma 3 3 7 10 17" xfId="11923"/>
    <cellStyle name="Comma 3 3 7 10 18" xfId="11924"/>
    <cellStyle name="Comma 3 3 7 10 19" xfId="11925"/>
    <cellStyle name="Comma 3 3 7 10 2" xfId="11926"/>
    <cellStyle name="Comma 3 3 7 10 20" xfId="11927"/>
    <cellStyle name="Comma 3 3 7 10 21" xfId="11928"/>
    <cellStyle name="Comma 3 3 7 10 22" xfId="11929"/>
    <cellStyle name="Comma 3 3 7 10 3" xfId="11930"/>
    <cellStyle name="Comma 3 3 7 10 4" xfId="11931"/>
    <cellStyle name="Comma 3 3 7 10 5" xfId="11932"/>
    <cellStyle name="Comma 3 3 7 10 6" xfId="11933"/>
    <cellStyle name="Comma 3 3 7 10 7" xfId="11934"/>
    <cellStyle name="Comma 3 3 7 10 8" xfId="11935"/>
    <cellStyle name="Comma 3 3 7 10 9" xfId="11936"/>
    <cellStyle name="Comma 3 3 7 11" xfId="11937"/>
    <cellStyle name="Comma 3 3 7 11 10" xfId="11938"/>
    <cellStyle name="Comma 3 3 7 11 11" xfId="11939"/>
    <cellStyle name="Comma 3 3 7 11 12" xfId="11940"/>
    <cellStyle name="Comma 3 3 7 11 13" xfId="11941"/>
    <cellStyle name="Comma 3 3 7 11 14" xfId="11942"/>
    <cellStyle name="Comma 3 3 7 11 15" xfId="11943"/>
    <cellStyle name="Comma 3 3 7 11 16" xfId="11944"/>
    <cellStyle name="Comma 3 3 7 11 17" xfId="11945"/>
    <cellStyle name="Comma 3 3 7 11 18" xfId="11946"/>
    <cellStyle name="Comma 3 3 7 11 19" xfId="11947"/>
    <cellStyle name="Comma 3 3 7 11 2" xfId="11948"/>
    <cellStyle name="Comma 3 3 7 11 20" xfId="11949"/>
    <cellStyle name="Comma 3 3 7 11 21" xfId="11950"/>
    <cellStyle name="Comma 3 3 7 11 22" xfId="11951"/>
    <cellStyle name="Comma 3 3 7 11 3" xfId="11952"/>
    <cellStyle name="Comma 3 3 7 11 4" xfId="11953"/>
    <cellStyle name="Comma 3 3 7 11 5" xfId="11954"/>
    <cellStyle name="Comma 3 3 7 11 6" xfId="11955"/>
    <cellStyle name="Comma 3 3 7 11 7" xfId="11956"/>
    <cellStyle name="Comma 3 3 7 11 8" xfId="11957"/>
    <cellStyle name="Comma 3 3 7 11 9" xfId="11958"/>
    <cellStyle name="Comma 3 3 7 12" xfId="11959"/>
    <cellStyle name="Comma 3 3 7 12 10" xfId="11960"/>
    <cellStyle name="Comma 3 3 7 12 11" xfId="11961"/>
    <cellStyle name="Comma 3 3 7 12 12" xfId="11962"/>
    <cellStyle name="Comma 3 3 7 12 13" xfId="11963"/>
    <cellStyle name="Comma 3 3 7 12 14" xfId="11964"/>
    <cellStyle name="Comma 3 3 7 12 15" xfId="11965"/>
    <cellStyle name="Comma 3 3 7 12 16" xfId="11966"/>
    <cellStyle name="Comma 3 3 7 12 17" xfId="11967"/>
    <cellStyle name="Comma 3 3 7 12 18" xfId="11968"/>
    <cellStyle name="Comma 3 3 7 12 19" xfId="11969"/>
    <cellStyle name="Comma 3 3 7 12 2" xfId="11970"/>
    <cellStyle name="Comma 3 3 7 12 20" xfId="11971"/>
    <cellStyle name="Comma 3 3 7 12 21" xfId="11972"/>
    <cellStyle name="Comma 3 3 7 12 22" xfId="11973"/>
    <cellStyle name="Comma 3 3 7 12 3" xfId="11974"/>
    <cellStyle name="Comma 3 3 7 12 4" xfId="11975"/>
    <cellStyle name="Comma 3 3 7 12 5" xfId="11976"/>
    <cellStyle name="Comma 3 3 7 12 6" xfId="11977"/>
    <cellStyle name="Comma 3 3 7 12 7" xfId="11978"/>
    <cellStyle name="Comma 3 3 7 12 8" xfId="11979"/>
    <cellStyle name="Comma 3 3 7 12 9" xfId="11980"/>
    <cellStyle name="Comma 3 3 7 13" xfId="11981"/>
    <cellStyle name="Comma 3 3 7 14" xfId="11982"/>
    <cellStyle name="Comma 3 3 7 15" xfId="11983"/>
    <cellStyle name="Comma 3 3 7 16" xfId="11984"/>
    <cellStyle name="Comma 3 3 7 17" xfId="11985"/>
    <cellStyle name="Comma 3 3 7 18" xfId="11986"/>
    <cellStyle name="Comma 3 3 7 19" xfId="11987"/>
    <cellStyle name="Comma 3 3 7 2" xfId="11988"/>
    <cellStyle name="Comma 3 3 7 2 10" xfId="11989"/>
    <cellStyle name="Comma 3 3 7 2 11" xfId="11990"/>
    <cellStyle name="Comma 3 3 7 2 12" xfId="11991"/>
    <cellStyle name="Comma 3 3 7 2 13" xfId="11992"/>
    <cellStyle name="Comma 3 3 7 2 14" xfId="11993"/>
    <cellStyle name="Comma 3 3 7 2 15" xfId="11994"/>
    <cellStyle name="Comma 3 3 7 2 16" xfId="11995"/>
    <cellStyle name="Comma 3 3 7 2 17" xfId="11996"/>
    <cellStyle name="Comma 3 3 7 2 18" xfId="11997"/>
    <cellStyle name="Comma 3 3 7 2 19" xfId="11998"/>
    <cellStyle name="Comma 3 3 7 2 2" xfId="11999"/>
    <cellStyle name="Comma 3 3 7 2 20" xfId="12000"/>
    <cellStyle name="Comma 3 3 7 2 21" xfId="12001"/>
    <cellStyle name="Comma 3 3 7 2 22" xfId="12002"/>
    <cellStyle name="Comma 3 3 7 2 3" xfId="12003"/>
    <cellStyle name="Comma 3 3 7 2 4" xfId="12004"/>
    <cellStyle name="Comma 3 3 7 2 5" xfId="12005"/>
    <cellStyle name="Comma 3 3 7 2 6" xfId="12006"/>
    <cellStyle name="Comma 3 3 7 2 7" xfId="12007"/>
    <cellStyle name="Comma 3 3 7 2 8" xfId="12008"/>
    <cellStyle name="Comma 3 3 7 2 9" xfId="12009"/>
    <cellStyle name="Comma 3 3 7 20" xfId="12010"/>
    <cellStyle name="Comma 3 3 7 21" xfId="12011"/>
    <cellStyle name="Comma 3 3 7 22" xfId="12012"/>
    <cellStyle name="Comma 3 3 7 23" xfId="12013"/>
    <cellStyle name="Comma 3 3 7 24" xfId="12014"/>
    <cellStyle name="Comma 3 3 7 25" xfId="12015"/>
    <cellStyle name="Comma 3 3 7 26" xfId="12016"/>
    <cellStyle name="Comma 3 3 7 27" xfId="12017"/>
    <cellStyle name="Comma 3 3 7 28" xfId="12018"/>
    <cellStyle name="Comma 3 3 7 29" xfId="12019"/>
    <cellStyle name="Comma 3 3 7 3" xfId="12020"/>
    <cellStyle name="Comma 3 3 7 3 10" xfId="12021"/>
    <cellStyle name="Comma 3 3 7 3 11" xfId="12022"/>
    <cellStyle name="Comma 3 3 7 3 12" xfId="12023"/>
    <cellStyle name="Comma 3 3 7 3 13" xfId="12024"/>
    <cellStyle name="Comma 3 3 7 3 14" xfId="12025"/>
    <cellStyle name="Comma 3 3 7 3 15" xfId="12026"/>
    <cellStyle name="Comma 3 3 7 3 16" xfId="12027"/>
    <cellStyle name="Comma 3 3 7 3 17" xfId="12028"/>
    <cellStyle name="Comma 3 3 7 3 18" xfId="12029"/>
    <cellStyle name="Comma 3 3 7 3 19" xfId="12030"/>
    <cellStyle name="Comma 3 3 7 3 2" xfId="12031"/>
    <cellStyle name="Comma 3 3 7 3 20" xfId="12032"/>
    <cellStyle name="Comma 3 3 7 3 21" xfId="12033"/>
    <cellStyle name="Comma 3 3 7 3 22" xfId="12034"/>
    <cellStyle name="Comma 3 3 7 3 3" xfId="12035"/>
    <cellStyle name="Comma 3 3 7 3 4" xfId="12036"/>
    <cellStyle name="Comma 3 3 7 3 5" xfId="12037"/>
    <cellStyle name="Comma 3 3 7 3 6" xfId="12038"/>
    <cellStyle name="Comma 3 3 7 3 7" xfId="12039"/>
    <cellStyle name="Comma 3 3 7 3 8" xfId="12040"/>
    <cellStyle name="Comma 3 3 7 3 9" xfId="12041"/>
    <cellStyle name="Comma 3 3 7 30" xfId="12042"/>
    <cellStyle name="Comma 3 3 7 31" xfId="12043"/>
    <cellStyle name="Comma 3 3 7 32" xfId="12044"/>
    <cellStyle name="Comma 3 3 7 33" xfId="12045"/>
    <cellStyle name="Comma 3 3 7 4" xfId="12046"/>
    <cellStyle name="Comma 3 3 7 4 10" xfId="12047"/>
    <cellStyle name="Comma 3 3 7 4 11" xfId="12048"/>
    <cellStyle name="Comma 3 3 7 4 12" xfId="12049"/>
    <cellStyle name="Comma 3 3 7 4 13" xfId="12050"/>
    <cellStyle name="Comma 3 3 7 4 14" xfId="12051"/>
    <cellStyle name="Comma 3 3 7 4 15" xfId="12052"/>
    <cellStyle name="Comma 3 3 7 4 16" xfId="12053"/>
    <cellStyle name="Comma 3 3 7 4 17" xfId="12054"/>
    <cellStyle name="Comma 3 3 7 4 18" xfId="12055"/>
    <cellStyle name="Comma 3 3 7 4 19" xfId="12056"/>
    <cellStyle name="Comma 3 3 7 4 2" xfId="12057"/>
    <cellStyle name="Comma 3 3 7 4 20" xfId="12058"/>
    <cellStyle name="Comma 3 3 7 4 21" xfId="12059"/>
    <cellStyle name="Comma 3 3 7 4 22" xfId="12060"/>
    <cellStyle name="Comma 3 3 7 4 3" xfId="12061"/>
    <cellStyle name="Comma 3 3 7 4 4" xfId="12062"/>
    <cellStyle name="Comma 3 3 7 4 5" xfId="12063"/>
    <cellStyle name="Comma 3 3 7 4 6" xfId="12064"/>
    <cellStyle name="Comma 3 3 7 4 7" xfId="12065"/>
    <cellStyle name="Comma 3 3 7 4 8" xfId="12066"/>
    <cellStyle name="Comma 3 3 7 4 9" xfId="12067"/>
    <cellStyle name="Comma 3 3 7 5" xfId="12068"/>
    <cellStyle name="Comma 3 3 7 5 10" xfId="12069"/>
    <cellStyle name="Comma 3 3 7 5 11" xfId="12070"/>
    <cellStyle name="Comma 3 3 7 5 12" xfId="12071"/>
    <cellStyle name="Comma 3 3 7 5 13" xfId="12072"/>
    <cellStyle name="Comma 3 3 7 5 14" xfId="12073"/>
    <cellStyle name="Comma 3 3 7 5 15" xfId="12074"/>
    <cellStyle name="Comma 3 3 7 5 16" xfId="12075"/>
    <cellStyle name="Comma 3 3 7 5 17" xfId="12076"/>
    <cellStyle name="Comma 3 3 7 5 18" xfId="12077"/>
    <cellStyle name="Comma 3 3 7 5 19" xfId="12078"/>
    <cellStyle name="Comma 3 3 7 5 2" xfId="12079"/>
    <cellStyle name="Comma 3 3 7 5 20" xfId="12080"/>
    <cellStyle name="Comma 3 3 7 5 21" xfId="12081"/>
    <cellStyle name="Comma 3 3 7 5 22" xfId="12082"/>
    <cellStyle name="Comma 3 3 7 5 3" xfId="12083"/>
    <cellStyle name="Comma 3 3 7 5 4" xfId="12084"/>
    <cellStyle name="Comma 3 3 7 5 5" xfId="12085"/>
    <cellStyle name="Comma 3 3 7 5 6" xfId="12086"/>
    <cellStyle name="Comma 3 3 7 5 7" xfId="12087"/>
    <cellStyle name="Comma 3 3 7 5 8" xfId="12088"/>
    <cellStyle name="Comma 3 3 7 5 9" xfId="12089"/>
    <cellStyle name="Comma 3 3 7 6" xfId="12090"/>
    <cellStyle name="Comma 3 3 7 6 10" xfId="12091"/>
    <cellStyle name="Comma 3 3 7 6 11" xfId="12092"/>
    <cellStyle name="Comma 3 3 7 6 12" xfId="12093"/>
    <cellStyle name="Comma 3 3 7 6 13" xfId="12094"/>
    <cellStyle name="Comma 3 3 7 6 14" xfId="12095"/>
    <cellStyle name="Comma 3 3 7 6 15" xfId="12096"/>
    <cellStyle name="Comma 3 3 7 6 16" xfId="12097"/>
    <cellStyle name="Comma 3 3 7 6 17" xfId="12098"/>
    <cellStyle name="Comma 3 3 7 6 18" xfId="12099"/>
    <cellStyle name="Comma 3 3 7 6 19" xfId="12100"/>
    <cellStyle name="Comma 3 3 7 6 2" xfId="12101"/>
    <cellStyle name="Comma 3 3 7 6 20" xfId="12102"/>
    <cellStyle name="Comma 3 3 7 6 21" xfId="12103"/>
    <cellStyle name="Comma 3 3 7 6 22" xfId="12104"/>
    <cellStyle name="Comma 3 3 7 6 3" xfId="12105"/>
    <cellStyle name="Comma 3 3 7 6 4" xfId="12106"/>
    <cellStyle name="Comma 3 3 7 6 5" xfId="12107"/>
    <cellStyle name="Comma 3 3 7 6 6" xfId="12108"/>
    <cellStyle name="Comma 3 3 7 6 7" xfId="12109"/>
    <cellStyle name="Comma 3 3 7 6 8" xfId="12110"/>
    <cellStyle name="Comma 3 3 7 6 9" xfId="12111"/>
    <cellStyle name="Comma 3 3 7 7" xfId="12112"/>
    <cellStyle name="Comma 3 3 7 7 10" xfId="12113"/>
    <cellStyle name="Comma 3 3 7 7 11" xfId="12114"/>
    <cellStyle name="Comma 3 3 7 7 12" xfId="12115"/>
    <cellStyle name="Comma 3 3 7 7 13" xfId="12116"/>
    <cellStyle name="Comma 3 3 7 7 14" xfId="12117"/>
    <cellStyle name="Comma 3 3 7 7 15" xfId="12118"/>
    <cellStyle name="Comma 3 3 7 7 16" xfId="12119"/>
    <cellStyle name="Comma 3 3 7 7 17" xfId="12120"/>
    <cellStyle name="Comma 3 3 7 7 18" xfId="12121"/>
    <cellStyle name="Comma 3 3 7 7 19" xfId="12122"/>
    <cellStyle name="Comma 3 3 7 7 2" xfId="12123"/>
    <cellStyle name="Comma 3 3 7 7 20" xfId="12124"/>
    <cellStyle name="Comma 3 3 7 7 21" xfId="12125"/>
    <cellStyle name="Comma 3 3 7 7 22" xfId="12126"/>
    <cellStyle name="Comma 3 3 7 7 3" xfId="12127"/>
    <cellStyle name="Comma 3 3 7 7 4" xfId="12128"/>
    <cellStyle name="Comma 3 3 7 7 5" xfId="12129"/>
    <cellStyle name="Comma 3 3 7 7 6" xfId="12130"/>
    <cellStyle name="Comma 3 3 7 7 7" xfId="12131"/>
    <cellStyle name="Comma 3 3 7 7 8" xfId="12132"/>
    <cellStyle name="Comma 3 3 7 7 9" xfId="12133"/>
    <cellStyle name="Comma 3 3 7 8" xfId="12134"/>
    <cellStyle name="Comma 3 3 7 8 10" xfId="12135"/>
    <cellStyle name="Comma 3 3 7 8 11" xfId="12136"/>
    <cellStyle name="Comma 3 3 7 8 12" xfId="12137"/>
    <cellStyle name="Comma 3 3 7 8 13" xfId="12138"/>
    <cellStyle name="Comma 3 3 7 8 14" xfId="12139"/>
    <cellStyle name="Comma 3 3 7 8 15" xfId="12140"/>
    <cellStyle name="Comma 3 3 7 8 16" xfId="12141"/>
    <cellStyle name="Comma 3 3 7 8 17" xfId="12142"/>
    <cellStyle name="Comma 3 3 7 8 18" xfId="12143"/>
    <cellStyle name="Comma 3 3 7 8 19" xfId="12144"/>
    <cellStyle name="Comma 3 3 7 8 2" xfId="12145"/>
    <cellStyle name="Comma 3 3 7 8 20" xfId="12146"/>
    <cellStyle name="Comma 3 3 7 8 21" xfId="12147"/>
    <cellStyle name="Comma 3 3 7 8 22" xfId="12148"/>
    <cellStyle name="Comma 3 3 7 8 3" xfId="12149"/>
    <cellStyle name="Comma 3 3 7 8 4" xfId="12150"/>
    <cellStyle name="Comma 3 3 7 8 5" xfId="12151"/>
    <cellStyle name="Comma 3 3 7 8 6" xfId="12152"/>
    <cellStyle name="Comma 3 3 7 8 7" xfId="12153"/>
    <cellStyle name="Comma 3 3 7 8 8" xfId="12154"/>
    <cellStyle name="Comma 3 3 7 8 9" xfId="12155"/>
    <cellStyle name="Comma 3 3 7 9" xfId="12156"/>
    <cellStyle name="Comma 3 3 7 9 10" xfId="12157"/>
    <cellStyle name="Comma 3 3 7 9 11" xfId="12158"/>
    <cellStyle name="Comma 3 3 7 9 12" xfId="12159"/>
    <cellStyle name="Comma 3 3 7 9 13" xfId="12160"/>
    <cellStyle name="Comma 3 3 7 9 14" xfId="12161"/>
    <cellStyle name="Comma 3 3 7 9 15" xfId="12162"/>
    <cellStyle name="Comma 3 3 7 9 16" xfId="12163"/>
    <cellStyle name="Comma 3 3 7 9 17" xfId="12164"/>
    <cellStyle name="Comma 3 3 7 9 18" xfId="12165"/>
    <cellStyle name="Comma 3 3 7 9 19" xfId="12166"/>
    <cellStyle name="Comma 3 3 7 9 2" xfId="12167"/>
    <cellStyle name="Comma 3 3 7 9 20" xfId="12168"/>
    <cellStyle name="Comma 3 3 7 9 21" xfId="12169"/>
    <cellStyle name="Comma 3 3 7 9 22" xfId="12170"/>
    <cellStyle name="Comma 3 3 7 9 3" xfId="12171"/>
    <cellStyle name="Comma 3 3 7 9 4" xfId="12172"/>
    <cellStyle name="Comma 3 3 7 9 5" xfId="12173"/>
    <cellStyle name="Comma 3 3 7 9 6" xfId="12174"/>
    <cellStyle name="Comma 3 3 7 9 7" xfId="12175"/>
    <cellStyle name="Comma 3 3 7 9 8" xfId="12176"/>
    <cellStyle name="Comma 3 3 7 9 9" xfId="12177"/>
    <cellStyle name="Comma 3 3 8" xfId="12178"/>
    <cellStyle name="Comma 3 3 9" xfId="12179"/>
    <cellStyle name="Comma 3 30" xfId="12180"/>
    <cellStyle name="Comma 3 31" xfId="12181"/>
    <cellStyle name="Comma 3 32" xfId="12182"/>
    <cellStyle name="Comma 3 33" xfId="12183"/>
    <cellStyle name="Comma 3 34" xfId="12184"/>
    <cellStyle name="Comma 3 35" xfId="12185"/>
    <cellStyle name="Comma 3 36" xfId="12186"/>
    <cellStyle name="Comma 3 37" xfId="12187"/>
    <cellStyle name="Comma 3 38" xfId="12188"/>
    <cellStyle name="Comma 3 39" xfId="12189"/>
    <cellStyle name="Comma 3 4" xfId="12190"/>
    <cellStyle name="Comma 3 4 2" xfId="12191"/>
    <cellStyle name="Comma 3 4 2 10" xfId="12192"/>
    <cellStyle name="Comma 3 4 2 11" xfId="12193"/>
    <cellStyle name="Comma 3 4 2 12" xfId="12194"/>
    <cellStyle name="Comma 3 4 2 13" xfId="12195"/>
    <cellStyle name="Comma 3 4 2 14" xfId="12196"/>
    <cellStyle name="Comma 3 4 2 15" xfId="12197"/>
    <cellStyle name="Comma 3 4 2 16" xfId="12198"/>
    <cellStyle name="Comma 3 4 2 17" xfId="12199"/>
    <cellStyle name="Comma 3 4 2 18" xfId="12200"/>
    <cellStyle name="Comma 3 4 2 19" xfId="12201"/>
    <cellStyle name="Comma 3 4 2 2" xfId="12202"/>
    <cellStyle name="Comma 3 4 2 2 2" xfId="12203"/>
    <cellStyle name="Comma 3 4 2 20" xfId="12204"/>
    <cellStyle name="Comma 3 4 2 21" xfId="12205"/>
    <cellStyle name="Comma 3 4 2 22" xfId="12206"/>
    <cellStyle name="Comma 3 4 2 23" xfId="12207"/>
    <cellStyle name="Comma 3 4 2 24" xfId="12208"/>
    <cellStyle name="Comma 3 4 2 25" xfId="12209"/>
    <cellStyle name="Comma 3 4 2 26" xfId="12210"/>
    <cellStyle name="Comma 3 4 2 27" xfId="12211"/>
    <cellStyle name="Comma 3 4 2 3" xfId="12212"/>
    <cellStyle name="Comma 3 4 2 4" xfId="12213"/>
    <cellStyle name="Comma 3 4 2 5" xfId="12214"/>
    <cellStyle name="Comma 3 4 2 6" xfId="12215"/>
    <cellStyle name="Comma 3 4 2 7" xfId="12216"/>
    <cellStyle name="Comma 3 4 2 8" xfId="12217"/>
    <cellStyle name="Comma 3 4 2 9" xfId="12218"/>
    <cellStyle name="Comma 3 4 3" xfId="12219"/>
    <cellStyle name="Comma 3 4 3 10" xfId="12220"/>
    <cellStyle name="Comma 3 4 3 11" xfId="12221"/>
    <cellStyle name="Comma 3 4 3 12" xfId="12222"/>
    <cellStyle name="Comma 3 4 3 13" xfId="12223"/>
    <cellStyle name="Comma 3 4 3 14" xfId="12224"/>
    <cellStyle name="Comma 3 4 3 15" xfId="12225"/>
    <cellStyle name="Comma 3 4 3 16" xfId="12226"/>
    <cellStyle name="Comma 3 4 3 17" xfId="12227"/>
    <cellStyle name="Comma 3 4 3 18" xfId="12228"/>
    <cellStyle name="Comma 3 4 3 19" xfId="12229"/>
    <cellStyle name="Comma 3 4 3 2" xfId="12230"/>
    <cellStyle name="Comma 3 4 3 20" xfId="12231"/>
    <cellStyle name="Comma 3 4 3 21" xfId="12232"/>
    <cellStyle name="Comma 3 4 3 22" xfId="12233"/>
    <cellStyle name="Comma 3 4 3 23" xfId="12234"/>
    <cellStyle name="Comma 3 4 3 24" xfId="12235"/>
    <cellStyle name="Comma 3 4 3 25" xfId="12236"/>
    <cellStyle name="Comma 3 4 3 26" xfId="12237"/>
    <cellStyle name="Comma 3 4 3 27" xfId="12238"/>
    <cellStyle name="Comma 3 4 3 3" xfId="12239"/>
    <cellStyle name="Comma 3 4 3 4" xfId="12240"/>
    <cellStyle name="Comma 3 4 3 5" xfId="12241"/>
    <cellStyle name="Comma 3 4 3 6" xfId="12242"/>
    <cellStyle name="Comma 3 4 3 7" xfId="12243"/>
    <cellStyle name="Comma 3 4 3 8" xfId="12244"/>
    <cellStyle name="Comma 3 4 3 9" xfId="12245"/>
    <cellStyle name="Comma 3 4 4" xfId="12246"/>
    <cellStyle name="Comma 3 4 4 10" xfId="12247"/>
    <cellStyle name="Comma 3 4 4 11" xfId="12248"/>
    <cellStyle name="Comma 3 4 4 12" xfId="12249"/>
    <cellStyle name="Comma 3 4 4 13" xfId="12250"/>
    <cellStyle name="Comma 3 4 4 14" xfId="12251"/>
    <cellStyle name="Comma 3 4 4 15" xfId="12252"/>
    <cellStyle name="Comma 3 4 4 16" xfId="12253"/>
    <cellStyle name="Comma 3 4 4 17" xfId="12254"/>
    <cellStyle name="Comma 3 4 4 18" xfId="12255"/>
    <cellStyle name="Comma 3 4 4 19" xfId="12256"/>
    <cellStyle name="Comma 3 4 4 2" xfId="12257"/>
    <cellStyle name="Comma 3 4 4 20" xfId="12258"/>
    <cellStyle name="Comma 3 4 4 21" xfId="12259"/>
    <cellStyle name="Comma 3 4 4 22" xfId="12260"/>
    <cellStyle name="Comma 3 4 4 23" xfId="12261"/>
    <cellStyle name="Comma 3 4 4 24" xfId="12262"/>
    <cellStyle name="Comma 3 4 4 25" xfId="12263"/>
    <cellStyle name="Comma 3 4 4 26" xfId="12264"/>
    <cellStyle name="Comma 3 4 4 27" xfId="12265"/>
    <cellStyle name="Comma 3 4 4 3" xfId="12266"/>
    <cellStyle name="Comma 3 4 4 4" xfId="12267"/>
    <cellStyle name="Comma 3 4 4 5" xfId="12268"/>
    <cellStyle name="Comma 3 4 4 6" xfId="12269"/>
    <cellStyle name="Comma 3 4 4 7" xfId="12270"/>
    <cellStyle name="Comma 3 4 4 8" xfId="12271"/>
    <cellStyle name="Comma 3 4 4 9" xfId="12272"/>
    <cellStyle name="Comma 3 4 5" xfId="12273"/>
    <cellStyle name="Comma 3 4 5 10" xfId="12274"/>
    <cellStyle name="Comma 3 4 5 11" xfId="12275"/>
    <cellStyle name="Comma 3 4 5 12" xfId="12276"/>
    <cellStyle name="Comma 3 4 5 13" xfId="12277"/>
    <cellStyle name="Comma 3 4 5 14" xfId="12278"/>
    <cellStyle name="Comma 3 4 5 15" xfId="12279"/>
    <cellStyle name="Comma 3 4 5 16" xfId="12280"/>
    <cellStyle name="Comma 3 4 5 17" xfId="12281"/>
    <cellStyle name="Comma 3 4 5 18" xfId="12282"/>
    <cellStyle name="Comma 3 4 5 19" xfId="12283"/>
    <cellStyle name="Comma 3 4 5 2" xfId="12284"/>
    <cellStyle name="Comma 3 4 5 20" xfId="12285"/>
    <cellStyle name="Comma 3 4 5 21" xfId="12286"/>
    <cellStyle name="Comma 3 4 5 22" xfId="12287"/>
    <cellStyle name="Comma 3 4 5 23" xfId="12288"/>
    <cellStyle name="Comma 3 4 5 24" xfId="12289"/>
    <cellStyle name="Comma 3 4 5 25" xfId="12290"/>
    <cellStyle name="Comma 3 4 5 26" xfId="12291"/>
    <cellStyle name="Comma 3 4 5 27" xfId="12292"/>
    <cellStyle name="Comma 3 4 5 3" xfId="12293"/>
    <cellStyle name="Comma 3 4 5 4" xfId="12294"/>
    <cellStyle name="Comma 3 4 5 5" xfId="12295"/>
    <cellStyle name="Comma 3 4 5 6" xfId="12296"/>
    <cellStyle name="Comma 3 4 5 7" xfId="12297"/>
    <cellStyle name="Comma 3 4 5 8" xfId="12298"/>
    <cellStyle name="Comma 3 4 5 9" xfId="12299"/>
    <cellStyle name="Comma 3 4 6" xfId="12300"/>
    <cellStyle name="Comma 3 40" xfId="12301"/>
    <cellStyle name="Comma 3 41" xfId="12302"/>
    <cellStyle name="Comma 3 42" xfId="12303"/>
    <cellStyle name="Comma 3 43" xfId="12304"/>
    <cellStyle name="Comma 3 44" xfId="12305"/>
    <cellStyle name="Comma 3 45" xfId="12306"/>
    <cellStyle name="Comma 3 46" xfId="12307"/>
    <cellStyle name="Comma 3 47" xfId="12308"/>
    <cellStyle name="Comma 3 48" xfId="12309"/>
    <cellStyle name="Comma 3 49" xfId="12310"/>
    <cellStyle name="Comma 3 5" xfId="12311"/>
    <cellStyle name="Comma 3 50" xfId="12312"/>
    <cellStyle name="Comma 3 51" xfId="12313"/>
    <cellStyle name="Comma 3 52" xfId="12314"/>
    <cellStyle name="Comma 3 53" xfId="12315"/>
    <cellStyle name="Comma 3 54" xfId="12316"/>
    <cellStyle name="Comma 3 55" xfId="12317"/>
    <cellStyle name="Comma 3 56" xfId="12318"/>
    <cellStyle name="Comma 3 57" xfId="12319"/>
    <cellStyle name="Comma 3 58" xfId="12320"/>
    <cellStyle name="Comma 3 59" xfId="12321"/>
    <cellStyle name="Comma 3 6" xfId="12322"/>
    <cellStyle name="Comma 3 6 10" xfId="12323"/>
    <cellStyle name="Comma 3 6 11" xfId="12324"/>
    <cellStyle name="Comma 3 6 12" xfId="12325"/>
    <cellStyle name="Comma 3 6 13" xfId="12326"/>
    <cellStyle name="Comma 3 6 14" xfId="12327"/>
    <cellStyle name="Comma 3 6 14 10" xfId="12328"/>
    <cellStyle name="Comma 3 6 14 11" xfId="12329"/>
    <cellStyle name="Comma 3 6 14 12" xfId="12330"/>
    <cellStyle name="Comma 3 6 14 13" xfId="12331"/>
    <cellStyle name="Comma 3 6 14 14" xfId="12332"/>
    <cellStyle name="Comma 3 6 14 15" xfId="12333"/>
    <cellStyle name="Comma 3 6 14 16" xfId="12334"/>
    <cellStyle name="Comma 3 6 14 17" xfId="12335"/>
    <cellStyle name="Comma 3 6 14 18" xfId="12336"/>
    <cellStyle name="Comma 3 6 14 19" xfId="12337"/>
    <cellStyle name="Comma 3 6 14 2" xfId="12338"/>
    <cellStyle name="Comma 3 6 14 20" xfId="12339"/>
    <cellStyle name="Comma 3 6 14 21" xfId="12340"/>
    <cellStyle name="Comma 3 6 14 22" xfId="12341"/>
    <cellStyle name="Comma 3 6 14 3" xfId="12342"/>
    <cellStyle name="Comma 3 6 14 4" xfId="12343"/>
    <cellStyle name="Comma 3 6 14 5" xfId="12344"/>
    <cellStyle name="Comma 3 6 14 6" xfId="12345"/>
    <cellStyle name="Comma 3 6 14 7" xfId="12346"/>
    <cellStyle name="Comma 3 6 14 8" xfId="12347"/>
    <cellStyle name="Comma 3 6 14 9" xfId="12348"/>
    <cellStyle name="Comma 3 6 15" xfId="12349"/>
    <cellStyle name="Comma 3 6 15 10" xfId="12350"/>
    <cellStyle name="Comma 3 6 15 11" xfId="12351"/>
    <cellStyle name="Comma 3 6 15 12" xfId="12352"/>
    <cellStyle name="Comma 3 6 15 13" xfId="12353"/>
    <cellStyle name="Comma 3 6 15 14" xfId="12354"/>
    <cellStyle name="Comma 3 6 15 15" xfId="12355"/>
    <cellStyle name="Comma 3 6 15 16" xfId="12356"/>
    <cellStyle name="Comma 3 6 15 17" xfId="12357"/>
    <cellStyle name="Comma 3 6 15 18" xfId="12358"/>
    <cellStyle name="Comma 3 6 15 19" xfId="12359"/>
    <cellStyle name="Comma 3 6 15 2" xfId="12360"/>
    <cellStyle name="Comma 3 6 15 20" xfId="12361"/>
    <cellStyle name="Comma 3 6 15 21" xfId="12362"/>
    <cellStyle name="Comma 3 6 15 22" xfId="12363"/>
    <cellStyle name="Comma 3 6 15 3" xfId="12364"/>
    <cellStyle name="Comma 3 6 15 4" xfId="12365"/>
    <cellStyle name="Comma 3 6 15 5" xfId="12366"/>
    <cellStyle name="Comma 3 6 15 6" xfId="12367"/>
    <cellStyle name="Comma 3 6 15 7" xfId="12368"/>
    <cellStyle name="Comma 3 6 15 8" xfId="12369"/>
    <cellStyle name="Comma 3 6 15 9" xfId="12370"/>
    <cellStyle name="Comma 3 6 16" xfId="12371"/>
    <cellStyle name="Comma 3 6 16 10" xfId="12372"/>
    <cellStyle name="Comma 3 6 16 11" xfId="12373"/>
    <cellStyle name="Comma 3 6 16 12" xfId="12374"/>
    <cellStyle name="Comma 3 6 16 13" xfId="12375"/>
    <cellStyle name="Comma 3 6 16 14" xfId="12376"/>
    <cellStyle name="Comma 3 6 16 15" xfId="12377"/>
    <cellStyle name="Comma 3 6 16 16" xfId="12378"/>
    <cellStyle name="Comma 3 6 16 17" xfId="12379"/>
    <cellStyle name="Comma 3 6 16 18" xfId="12380"/>
    <cellStyle name="Comma 3 6 16 19" xfId="12381"/>
    <cellStyle name="Comma 3 6 16 2" xfId="12382"/>
    <cellStyle name="Comma 3 6 16 20" xfId="12383"/>
    <cellStyle name="Comma 3 6 16 21" xfId="12384"/>
    <cellStyle name="Comma 3 6 16 22" xfId="12385"/>
    <cellStyle name="Comma 3 6 16 3" xfId="12386"/>
    <cellStyle name="Comma 3 6 16 4" xfId="12387"/>
    <cellStyle name="Comma 3 6 16 5" xfId="12388"/>
    <cellStyle name="Comma 3 6 16 6" xfId="12389"/>
    <cellStyle name="Comma 3 6 16 7" xfId="12390"/>
    <cellStyle name="Comma 3 6 16 8" xfId="12391"/>
    <cellStyle name="Comma 3 6 16 9" xfId="12392"/>
    <cellStyle name="Comma 3 6 17" xfId="12393"/>
    <cellStyle name="Comma 3 6 17 10" xfId="12394"/>
    <cellStyle name="Comma 3 6 17 11" xfId="12395"/>
    <cellStyle name="Comma 3 6 17 12" xfId="12396"/>
    <cellStyle name="Comma 3 6 17 13" xfId="12397"/>
    <cellStyle name="Comma 3 6 17 14" xfId="12398"/>
    <cellStyle name="Comma 3 6 17 15" xfId="12399"/>
    <cellStyle name="Comma 3 6 17 16" xfId="12400"/>
    <cellStyle name="Comma 3 6 17 17" xfId="12401"/>
    <cellStyle name="Comma 3 6 17 18" xfId="12402"/>
    <cellStyle name="Comma 3 6 17 19" xfId="12403"/>
    <cellStyle name="Comma 3 6 17 2" xfId="12404"/>
    <cellStyle name="Comma 3 6 17 20" xfId="12405"/>
    <cellStyle name="Comma 3 6 17 21" xfId="12406"/>
    <cellStyle name="Comma 3 6 17 22" xfId="12407"/>
    <cellStyle name="Comma 3 6 17 3" xfId="12408"/>
    <cellStyle name="Comma 3 6 17 4" xfId="12409"/>
    <cellStyle name="Comma 3 6 17 5" xfId="12410"/>
    <cellStyle name="Comma 3 6 17 6" xfId="12411"/>
    <cellStyle name="Comma 3 6 17 7" xfId="12412"/>
    <cellStyle name="Comma 3 6 17 8" xfId="12413"/>
    <cellStyle name="Comma 3 6 17 9" xfId="12414"/>
    <cellStyle name="Comma 3 6 18" xfId="12415"/>
    <cellStyle name="Comma 3 6 18 10" xfId="12416"/>
    <cellStyle name="Comma 3 6 18 11" xfId="12417"/>
    <cellStyle name="Comma 3 6 18 12" xfId="12418"/>
    <cellStyle name="Comma 3 6 18 13" xfId="12419"/>
    <cellStyle name="Comma 3 6 18 14" xfId="12420"/>
    <cellStyle name="Comma 3 6 18 15" xfId="12421"/>
    <cellStyle name="Comma 3 6 18 16" xfId="12422"/>
    <cellStyle name="Comma 3 6 18 17" xfId="12423"/>
    <cellStyle name="Comma 3 6 18 18" xfId="12424"/>
    <cellStyle name="Comma 3 6 18 19" xfId="12425"/>
    <cellStyle name="Comma 3 6 18 2" xfId="12426"/>
    <cellStyle name="Comma 3 6 18 20" xfId="12427"/>
    <cellStyle name="Comma 3 6 18 21" xfId="12428"/>
    <cellStyle name="Comma 3 6 18 22" xfId="12429"/>
    <cellStyle name="Comma 3 6 18 3" xfId="12430"/>
    <cellStyle name="Comma 3 6 18 4" xfId="12431"/>
    <cellStyle name="Comma 3 6 18 5" xfId="12432"/>
    <cellStyle name="Comma 3 6 18 6" xfId="12433"/>
    <cellStyle name="Comma 3 6 18 7" xfId="12434"/>
    <cellStyle name="Comma 3 6 18 8" xfId="12435"/>
    <cellStyle name="Comma 3 6 18 9" xfId="12436"/>
    <cellStyle name="Comma 3 6 19" xfId="12437"/>
    <cellStyle name="Comma 3 6 19 10" xfId="12438"/>
    <cellStyle name="Comma 3 6 19 11" xfId="12439"/>
    <cellStyle name="Comma 3 6 19 12" xfId="12440"/>
    <cellStyle name="Comma 3 6 19 13" xfId="12441"/>
    <cellStyle name="Comma 3 6 19 14" xfId="12442"/>
    <cellStyle name="Comma 3 6 19 15" xfId="12443"/>
    <cellStyle name="Comma 3 6 19 16" xfId="12444"/>
    <cellStyle name="Comma 3 6 19 17" xfId="12445"/>
    <cellStyle name="Comma 3 6 19 18" xfId="12446"/>
    <cellStyle name="Comma 3 6 19 19" xfId="12447"/>
    <cellStyle name="Comma 3 6 19 2" xfId="12448"/>
    <cellStyle name="Comma 3 6 19 20" xfId="12449"/>
    <cellStyle name="Comma 3 6 19 21" xfId="12450"/>
    <cellStyle name="Comma 3 6 19 22" xfId="12451"/>
    <cellStyle name="Comma 3 6 19 3" xfId="12452"/>
    <cellStyle name="Comma 3 6 19 4" xfId="12453"/>
    <cellStyle name="Comma 3 6 19 5" xfId="12454"/>
    <cellStyle name="Comma 3 6 19 6" xfId="12455"/>
    <cellStyle name="Comma 3 6 19 7" xfId="12456"/>
    <cellStyle name="Comma 3 6 19 8" xfId="12457"/>
    <cellStyle name="Comma 3 6 19 9" xfId="12458"/>
    <cellStyle name="Comma 3 6 2" xfId="12459"/>
    <cellStyle name="Comma 3 6 2 10" xfId="12460"/>
    <cellStyle name="Comma 3 6 2 11" xfId="12461"/>
    <cellStyle name="Comma 3 6 2 12" xfId="12462"/>
    <cellStyle name="Comma 3 6 2 13" xfId="12463"/>
    <cellStyle name="Comma 3 6 2 14" xfId="12464"/>
    <cellStyle name="Comma 3 6 2 15" xfId="12465"/>
    <cellStyle name="Comma 3 6 2 16" xfId="12466"/>
    <cellStyle name="Comma 3 6 2 17" xfId="12467"/>
    <cellStyle name="Comma 3 6 2 18" xfId="12468"/>
    <cellStyle name="Comma 3 6 2 19" xfId="12469"/>
    <cellStyle name="Comma 3 6 2 2" xfId="12470"/>
    <cellStyle name="Comma 3 6 2 2 10" xfId="12471"/>
    <cellStyle name="Comma 3 6 2 2 10 10" xfId="12472"/>
    <cellStyle name="Comma 3 6 2 2 10 11" xfId="12473"/>
    <cellStyle name="Comma 3 6 2 2 10 12" xfId="12474"/>
    <cellStyle name="Comma 3 6 2 2 10 13" xfId="12475"/>
    <cellStyle name="Comma 3 6 2 2 10 14" xfId="12476"/>
    <cellStyle name="Comma 3 6 2 2 10 15" xfId="12477"/>
    <cellStyle name="Comma 3 6 2 2 10 16" xfId="12478"/>
    <cellStyle name="Comma 3 6 2 2 10 17" xfId="12479"/>
    <cellStyle name="Comma 3 6 2 2 10 18" xfId="12480"/>
    <cellStyle name="Comma 3 6 2 2 10 19" xfId="12481"/>
    <cellStyle name="Comma 3 6 2 2 10 2" xfId="12482"/>
    <cellStyle name="Comma 3 6 2 2 10 20" xfId="12483"/>
    <cellStyle name="Comma 3 6 2 2 10 21" xfId="12484"/>
    <cellStyle name="Comma 3 6 2 2 10 22" xfId="12485"/>
    <cellStyle name="Comma 3 6 2 2 10 3" xfId="12486"/>
    <cellStyle name="Comma 3 6 2 2 10 4" xfId="12487"/>
    <cellStyle name="Comma 3 6 2 2 10 5" xfId="12488"/>
    <cellStyle name="Comma 3 6 2 2 10 6" xfId="12489"/>
    <cellStyle name="Comma 3 6 2 2 10 7" xfId="12490"/>
    <cellStyle name="Comma 3 6 2 2 10 8" xfId="12491"/>
    <cellStyle name="Comma 3 6 2 2 10 9" xfId="12492"/>
    <cellStyle name="Comma 3 6 2 2 11" xfId="12493"/>
    <cellStyle name="Comma 3 6 2 2 11 10" xfId="12494"/>
    <cellStyle name="Comma 3 6 2 2 11 11" xfId="12495"/>
    <cellStyle name="Comma 3 6 2 2 11 12" xfId="12496"/>
    <cellStyle name="Comma 3 6 2 2 11 13" xfId="12497"/>
    <cellStyle name="Comma 3 6 2 2 11 14" xfId="12498"/>
    <cellStyle name="Comma 3 6 2 2 11 15" xfId="12499"/>
    <cellStyle name="Comma 3 6 2 2 11 16" xfId="12500"/>
    <cellStyle name="Comma 3 6 2 2 11 17" xfId="12501"/>
    <cellStyle name="Comma 3 6 2 2 11 18" xfId="12502"/>
    <cellStyle name="Comma 3 6 2 2 11 19" xfId="12503"/>
    <cellStyle name="Comma 3 6 2 2 11 2" xfId="12504"/>
    <cellStyle name="Comma 3 6 2 2 11 20" xfId="12505"/>
    <cellStyle name="Comma 3 6 2 2 11 21" xfId="12506"/>
    <cellStyle name="Comma 3 6 2 2 11 22" xfId="12507"/>
    <cellStyle name="Comma 3 6 2 2 11 3" xfId="12508"/>
    <cellStyle name="Comma 3 6 2 2 11 4" xfId="12509"/>
    <cellStyle name="Comma 3 6 2 2 11 5" xfId="12510"/>
    <cellStyle name="Comma 3 6 2 2 11 6" xfId="12511"/>
    <cellStyle name="Comma 3 6 2 2 11 7" xfId="12512"/>
    <cellStyle name="Comma 3 6 2 2 11 8" xfId="12513"/>
    <cellStyle name="Comma 3 6 2 2 11 9" xfId="12514"/>
    <cellStyle name="Comma 3 6 2 2 12" xfId="12515"/>
    <cellStyle name="Comma 3 6 2 2 12 10" xfId="12516"/>
    <cellStyle name="Comma 3 6 2 2 12 11" xfId="12517"/>
    <cellStyle name="Comma 3 6 2 2 12 12" xfId="12518"/>
    <cellStyle name="Comma 3 6 2 2 12 13" xfId="12519"/>
    <cellStyle name="Comma 3 6 2 2 12 14" xfId="12520"/>
    <cellStyle name="Comma 3 6 2 2 12 15" xfId="12521"/>
    <cellStyle name="Comma 3 6 2 2 12 16" xfId="12522"/>
    <cellStyle name="Comma 3 6 2 2 12 17" xfId="12523"/>
    <cellStyle name="Comma 3 6 2 2 12 18" xfId="12524"/>
    <cellStyle name="Comma 3 6 2 2 12 19" xfId="12525"/>
    <cellStyle name="Comma 3 6 2 2 12 2" xfId="12526"/>
    <cellStyle name="Comma 3 6 2 2 12 20" xfId="12527"/>
    <cellStyle name="Comma 3 6 2 2 12 21" xfId="12528"/>
    <cellStyle name="Comma 3 6 2 2 12 22" xfId="12529"/>
    <cellStyle name="Comma 3 6 2 2 12 3" xfId="12530"/>
    <cellStyle name="Comma 3 6 2 2 12 4" xfId="12531"/>
    <cellStyle name="Comma 3 6 2 2 12 5" xfId="12532"/>
    <cellStyle name="Comma 3 6 2 2 12 6" xfId="12533"/>
    <cellStyle name="Comma 3 6 2 2 12 7" xfId="12534"/>
    <cellStyle name="Comma 3 6 2 2 12 8" xfId="12535"/>
    <cellStyle name="Comma 3 6 2 2 12 9" xfId="12536"/>
    <cellStyle name="Comma 3 6 2 2 13" xfId="12537"/>
    <cellStyle name="Comma 3 6 2 2 13 10" xfId="12538"/>
    <cellStyle name="Comma 3 6 2 2 13 11" xfId="12539"/>
    <cellStyle name="Comma 3 6 2 2 13 12" xfId="12540"/>
    <cellStyle name="Comma 3 6 2 2 13 13" xfId="12541"/>
    <cellStyle name="Comma 3 6 2 2 13 14" xfId="12542"/>
    <cellStyle name="Comma 3 6 2 2 13 15" xfId="12543"/>
    <cellStyle name="Comma 3 6 2 2 13 16" xfId="12544"/>
    <cellStyle name="Comma 3 6 2 2 13 17" xfId="12545"/>
    <cellStyle name="Comma 3 6 2 2 13 18" xfId="12546"/>
    <cellStyle name="Comma 3 6 2 2 13 19" xfId="12547"/>
    <cellStyle name="Comma 3 6 2 2 13 2" xfId="12548"/>
    <cellStyle name="Comma 3 6 2 2 13 20" xfId="12549"/>
    <cellStyle name="Comma 3 6 2 2 13 21" xfId="12550"/>
    <cellStyle name="Comma 3 6 2 2 13 22" xfId="12551"/>
    <cellStyle name="Comma 3 6 2 2 13 3" xfId="12552"/>
    <cellStyle name="Comma 3 6 2 2 13 4" xfId="12553"/>
    <cellStyle name="Comma 3 6 2 2 13 5" xfId="12554"/>
    <cellStyle name="Comma 3 6 2 2 13 6" xfId="12555"/>
    <cellStyle name="Comma 3 6 2 2 13 7" xfId="12556"/>
    <cellStyle name="Comma 3 6 2 2 13 8" xfId="12557"/>
    <cellStyle name="Comma 3 6 2 2 13 9" xfId="12558"/>
    <cellStyle name="Comma 3 6 2 2 14" xfId="12559"/>
    <cellStyle name="Comma 3 6 2 2 14 10" xfId="12560"/>
    <cellStyle name="Comma 3 6 2 2 14 11" xfId="12561"/>
    <cellStyle name="Comma 3 6 2 2 14 12" xfId="12562"/>
    <cellStyle name="Comma 3 6 2 2 14 13" xfId="12563"/>
    <cellStyle name="Comma 3 6 2 2 14 14" xfId="12564"/>
    <cellStyle name="Comma 3 6 2 2 14 15" xfId="12565"/>
    <cellStyle name="Comma 3 6 2 2 14 16" xfId="12566"/>
    <cellStyle name="Comma 3 6 2 2 14 17" xfId="12567"/>
    <cellStyle name="Comma 3 6 2 2 14 18" xfId="12568"/>
    <cellStyle name="Comma 3 6 2 2 14 19" xfId="12569"/>
    <cellStyle name="Comma 3 6 2 2 14 2" xfId="12570"/>
    <cellStyle name="Comma 3 6 2 2 14 20" xfId="12571"/>
    <cellStyle name="Comma 3 6 2 2 14 21" xfId="12572"/>
    <cellStyle name="Comma 3 6 2 2 14 22" xfId="12573"/>
    <cellStyle name="Comma 3 6 2 2 14 3" xfId="12574"/>
    <cellStyle name="Comma 3 6 2 2 14 4" xfId="12575"/>
    <cellStyle name="Comma 3 6 2 2 14 5" xfId="12576"/>
    <cellStyle name="Comma 3 6 2 2 14 6" xfId="12577"/>
    <cellStyle name="Comma 3 6 2 2 14 7" xfId="12578"/>
    <cellStyle name="Comma 3 6 2 2 14 8" xfId="12579"/>
    <cellStyle name="Comma 3 6 2 2 14 9" xfId="12580"/>
    <cellStyle name="Comma 3 6 2 2 15" xfId="12581"/>
    <cellStyle name="Comma 3 6 2 2 15 10" xfId="12582"/>
    <cellStyle name="Comma 3 6 2 2 15 11" xfId="12583"/>
    <cellStyle name="Comma 3 6 2 2 15 12" xfId="12584"/>
    <cellStyle name="Comma 3 6 2 2 15 13" xfId="12585"/>
    <cellStyle name="Comma 3 6 2 2 15 14" xfId="12586"/>
    <cellStyle name="Comma 3 6 2 2 15 15" xfId="12587"/>
    <cellStyle name="Comma 3 6 2 2 15 16" xfId="12588"/>
    <cellStyle name="Comma 3 6 2 2 15 17" xfId="12589"/>
    <cellStyle name="Comma 3 6 2 2 15 18" xfId="12590"/>
    <cellStyle name="Comma 3 6 2 2 15 19" xfId="12591"/>
    <cellStyle name="Comma 3 6 2 2 15 2" xfId="12592"/>
    <cellStyle name="Comma 3 6 2 2 15 20" xfId="12593"/>
    <cellStyle name="Comma 3 6 2 2 15 21" xfId="12594"/>
    <cellStyle name="Comma 3 6 2 2 15 22" xfId="12595"/>
    <cellStyle name="Comma 3 6 2 2 15 3" xfId="12596"/>
    <cellStyle name="Comma 3 6 2 2 15 4" xfId="12597"/>
    <cellStyle name="Comma 3 6 2 2 15 5" xfId="12598"/>
    <cellStyle name="Comma 3 6 2 2 15 6" xfId="12599"/>
    <cellStyle name="Comma 3 6 2 2 15 7" xfId="12600"/>
    <cellStyle name="Comma 3 6 2 2 15 8" xfId="12601"/>
    <cellStyle name="Comma 3 6 2 2 15 9" xfId="12602"/>
    <cellStyle name="Comma 3 6 2 2 16" xfId="12603"/>
    <cellStyle name="Comma 3 6 2 2 16 10" xfId="12604"/>
    <cellStyle name="Comma 3 6 2 2 16 11" xfId="12605"/>
    <cellStyle name="Comma 3 6 2 2 16 12" xfId="12606"/>
    <cellStyle name="Comma 3 6 2 2 16 13" xfId="12607"/>
    <cellStyle name="Comma 3 6 2 2 16 14" xfId="12608"/>
    <cellStyle name="Comma 3 6 2 2 16 15" xfId="12609"/>
    <cellStyle name="Comma 3 6 2 2 16 16" xfId="12610"/>
    <cellStyle name="Comma 3 6 2 2 16 17" xfId="12611"/>
    <cellStyle name="Comma 3 6 2 2 16 18" xfId="12612"/>
    <cellStyle name="Comma 3 6 2 2 16 19" xfId="12613"/>
    <cellStyle name="Comma 3 6 2 2 16 2" xfId="12614"/>
    <cellStyle name="Comma 3 6 2 2 16 20" xfId="12615"/>
    <cellStyle name="Comma 3 6 2 2 16 21" xfId="12616"/>
    <cellStyle name="Comma 3 6 2 2 16 22" xfId="12617"/>
    <cellStyle name="Comma 3 6 2 2 16 3" xfId="12618"/>
    <cellStyle name="Comma 3 6 2 2 16 4" xfId="12619"/>
    <cellStyle name="Comma 3 6 2 2 16 5" xfId="12620"/>
    <cellStyle name="Comma 3 6 2 2 16 6" xfId="12621"/>
    <cellStyle name="Comma 3 6 2 2 16 7" xfId="12622"/>
    <cellStyle name="Comma 3 6 2 2 16 8" xfId="12623"/>
    <cellStyle name="Comma 3 6 2 2 16 9" xfId="12624"/>
    <cellStyle name="Comma 3 6 2 2 17" xfId="12625"/>
    <cellStyle name="Comma 3 6 2 2 17 10" xfId="12626"/>
    <cellStyle name="Comma 3 6 2 2 17 11" xfId="12627"/>
    <cellStyle name="Comma 3 6 2 2 17 12" xfId="12628"/>
    <cellStyle name="Comma 3 6 2 2 17 13" xfId="12629"/>
    <cellStyle name="Comma 3 6 2 2 17 14" xfId="12630"/>
    <cellStyle name="Comma 3 6 2 2 17 15" xfId="12631"/>
    <cellStyle name="Comma 3 6 2 2 17 16" xfId="12632"/>
    <cellStyle name="Comma 3 6 2 2 17 17" xfId="12633"/>
    <cellStyle name="Comma 3 6 2 2 17 18" xfId="12634"/>
    <cellStyle name="Comma 3 6 2 2 17 19" xfId="12635"/>
    <cellStyle name="Comma 3 6 2 2 17 2" xfId="12636"/>
    <cellStyle name="Comma 3 6 2 2 17 20" xfId="12637"/>
    <cellStyle name="Comma 3 6 2 2 17 21" xfId="12638"/>
    <cellStyle name="Comma 3 6 2 2 17 22" xfId="12639"/>
    <cellStyle name="Comma 3 6 2 2 17 3" xfId="12640"/>
    <cellStyle name="Comma 3 6 2 2 17 4" xfId="12641"/>
    <cellStyle name="Comma 3 6 2 2 17 5" xfId="12642"/>
    <cellStyle name="Comma 3 6 2 2 17 6" xfId="12643"/>
    <cellStyle name="Comma 3 6 2 2 17 7" xfId="12644"/>
    <cellStyle name="Comma 3 6 2 2 17 8" xfId="12645"/>
    <cellStyle name="Comma 3 6 2 2 17 9" xfId="12646"/>
    <cellStyle name="Comma 3 6 2 2 18" xfId="12647"/>
    <cellStyle name="Comma 3 6 2 2 18 10" xfId="12648"/>
    <cellStyle name="Comma 3 6 2 2 18 11" xfId="12649"/>
    <cellStyle name="Comma 3 6 2 2 18 12" xfId="12650"/>
    <cellStyle name="Comma 3 6 2 2 18 13" xfId="12651"/>
    <cellStyle name="Comma 3 6 2 2 18 14" xfId="12652"/>
    <cellStyle name="Comma 3 6 2 2 18 15" xfId="12653"/>
    <cellStyle name="Comma 3 6 2 2 18 16" xfId="12654"/>
    <cellStyle name="Comma 3 6 2 2 18 17" xfId="12655"/>
    <cellStyle name="Comma 3 6 2 2 18 18" xfId="12656"/>
    <cellStyle name="Comma 3 6 2 2 18 19" xfId="12657"/>
    <cellStyle name="Comma 3 6 2 2 18 2" xfId="12658"/>
    <cellStyle name="Comma 3 6 2 2 18 20" xfId="12659"/>
    <cellStyle name="Comma 3 6 2 2 18 21" xfId="12660"/>
    <cellStyle name="Comma 3 6 2 2 18 22" xfId="12661"/>
    <cellStyle name="Comma 3 6 2 2 18 3" xfId="12662"/>
    <cellStyle name="Comma 3 6 2 2 18 4" xfId="12663"/>
    <cellStyle name="Comma 3 6 2 2 18 5" xfId="12664"/>
    <cellStyle name="Comma 3 6 2 2 18 6" xfId="12665"/>
    <cellStyle name="Comma 3 6 2 2 18 7" xfId="12666"/>
    <cellStyle name="Comma 3 6 2 2 18 8" xfId="12667"/>
    <cellStyle name="Comma 3 6 2 2 18 9" xfId="12668"/>
    <cellStyle name="Comma 3 6 2 2 19" xfId="12669"/>
    <cellStyle name="Comma 3 6 2 2 19 10" xfId="12670"/>
    <cellStyle name="Comma 3 6 2 2 19 11" xfId="12671"/>
    <cellStyle name="Comma 3 6 2 2 19 12" xfId="12672"/>
    <cellStyle name="Comma 3 6 2 2 19 13" xfId="12673"/>
    <cellStyle name="Comma 3 6 2 2 19 14" xfId="12674"/>
    <cellStyle name="Comma 3 6 2 2 19 15" xfId="12675"/>
    <cellStyle name="Comma 3 6 2 2 19 16" xfId="12676"/>
    <cellStyle name="Comma 3 6 2 2 19 17" xfId="12677"/>
    <cellStyle name="Comma 3 6 2 2 19 18" xfId="12678"/>
    <cellStyle name="Comma 3 6 2 2 19 19" xfId="12679"/>
    <cellStyle name="Comma 3 6 2 2 19 2" xfId="12680"/>
    <cellStyle name="Comma 3 6 2 2 19 20" xfId="12681"/>
    <cellStyle name="Comma 3 6 2 2 19 21" xfId="12682"/>
    <cellStyle name="Comma 3 6 2 2 19 22" xfId="12683"/>
    <cellStyle name="Comma 3 6 2 2 19 3" xfId="12684"/>
    <cellStyle name="Comma 3 6 2 2 19 4" xfId="12685"/>
    <cellStyle name="Comma 3 6 2 2 19 5" xfId="12686"/>
    <cellStyle name="Comma 3 6 2 2 19 6" xfId="12687"/>
    <cellStyle name="Comma 3 6 2 2 19 7" xfId="12688"/>
    <cellStyle name="Comma 3 6 2 2 19 8" xfId="12689"/>
    <cellStyle name="Comma 3 6 2 2 19 9" xfId="12690"/>
    <cellStyle name="Comma 3 6 2 2 2" xfId="12691"/>
    <cellStyle name="Comma 3 6 2 2 2 10" xfId="12692"/>
    <cellStyle name="Comma 3 6 2 2 2 11" xfId="12693"/>
    <cellStyle name="Comma 3 6 2 2 2 12" xfId="12694"/>
    <cellStyle name="Comma 3 6 2 2 2 13" xfId="12695"/>
    <cellStyle name="Comma 3 6 2 2 2 14" xfId="12696"/>
    <cellStyle name="Comma 3 6 2 2 2 15" xfId="12697"/>
    <cellStyle name="Comma 3 6 2 2 2 16" xfId="12698"/>
    <cellStyle name="Comma 3 6 2 2 2 17" xfId="12699"/>
    <cellStyle name="Comma 3 6 2 2 2 18" xfId="12700"/>
    <cellStyle name="Comma 3 6 2 2 2 19" xfId="12701"/>
    <cellStyle name="Comma 3 6 2 2 2 2" xfId="12702"/>
    <cellStyle name="Comma 3 6 2 2 2 20" xfId="12703"/>
    <cellStyle name="Comma 3 6 2 2 2 21" xfId="12704"/>
    <cellStyle name="Comma 3 6 2 2 2 22" xfId="12705"/>
    <cellStyle name="Comma 3 6 2 2 2 23" xfId="12706"/>
    <cellStyle name="Comma 3 6 2 2 2 24" xfId="12707"/>
    <cellStyle name="Comma 3 6 2 2 2 25" xfId="12708"/>
    <cellStyle name="Comma 3 6 2 2 2 26" xfId="12709"/>
    <cellStyle name="Comma 3 6 2 2 2 27" xfId="12710"/>
    <cellStyle name="Comma 3 6 2 2 2 28" xfId="12711"/>
    <cellStyle name="Comma 3 6 2 2 2 29" xfId="12712"/>
    <cellStyle name="Comma 3 6 2 2 2 3" xfId="12713"/>
    <cellStyle name="Comma 3 6 2 2 2 30" xfId="12714"/>
    <cellStyle name="Comma 3 6 2 2 2 31" xfId="12715"/>
    <cellStyle name="Comma 3 6 2 2 2 32" xfId="12716"/>
    <cellStyle name="Comma 3 6 2 2 2 33" xfId="12717"/>
    <cellStyle name="Comma 3 6 2 2 2 34" xfId="12718"/>
    <cellStyle name="Comma 3 6 2 2 2 35" xfId="12719"/>
    <cellStyle name="Comma 3 6 2 2 2 36" xfId="12720"/>
    <cellStyle name="Comma 3 6 2 2 2 37" xfId="12721"/>
    <cellStyle name="Comma 3 6 2 2 2 38" xfId="12722"/>
    <cellStyle name="Comma 3 6 2 2 2 39" xfId="12723"/>
    <cellStyle name="Comma 3 6 2 2 2 4" xfId="12724"/>
    <cellStyle name="Comma 3 6 2 2 2 40" xfId="12725"/>
    <cellStyle name="Comma 3 6 2 2 2 5" xfId="12726"/>
    <cellStyle name="Comma 3 6 2 2 2 6" xfId="12727"/>
    <cellStyle name="Comma 3 6 2 2 2 7" xfId="12728"/>
    <cellStyle name="Comma 3 6 2 2 2 8" xfId="12729"/>
    <cellStyle name="Comma 3 6 2 2 2 9" xfId="12730"/>
    <cellStyle name="Comma 3 6 2 2 20" xfId="12731"/>
    <cellStyle name="Comma 3 6 2 2 21" xfId="12732"/>
    <cellStyle name="Comma 3 6 2 2 22" xfId="12733"/>
    <cellStyle name="Comma 3 6 2 2 23" xfId="12734"/>
    <cellStyle name="Comma 3 6 2 2 24" xfId="12735"/>
    <cellStyle name="Comma 3 6 2 2 25" xfId="12736"/>
    <cellStyle name="Comma 3 6 2 2 26" xfId="12737"/>
    <cellStyle name="Comma 3 6 2 2 27" xfId="12738"/>
    <cellStyle name="Comma 3 6 2 2 28" xfId="12739"/>
    <cellStyle name="Comma 3 6 2 2 29" xfId="12740"/>
    <cellStyle name="Comma 3 6 2 2 3" xfId="12741"/>
    <cellStyle name="Comma 3 6 2 2 30" xfId="12742"/>
    <cellStyle name="Comma 3 6 2 2 31" xfId="12743"/>
    <cellStyle name="Comma 3 6 2 2 32" xfId="12744"/>
    <cellStyle name="Comma 3 6 2 2 33" xfId="12745"/>
    <cellStyle name="Comma 3 6 2 2 34" xfId="12746"/>
    <cellStyle name="Comma 3 6 2 2 35" xfId="12747"/>
    <cellStyle name="Comma 3 6 2 2 36" xfId="12748"/>
    <cellStyle name="Comma 3 6 2 2 37" xfId="12749"/>
    <cellStyle name="Comma 3 6 2 2 38" xfId="12750"/>
    <cellStyle name="Comma 3 6 2 2 39" xfId="12751"/>
    <cellStyle name="Comma 3 6 2 2 4" xfId="12752"/>
    <cellStyle name="Comma 3 6 2 2 40" xfId="12753"/>
    <cellStyle name="Comma 3 6 2 2 5" xfId="12754"/>
    <cellStyle name="Comma 3 6 2 2 6" xfId="12755"/>
    <cellStyle name="Comma 3 6 2 2 7" xfId="12756"/>
    <cellStyle name="Comma 3 6 2 2 8" xfId="12757"/>
    <cellStyle name="Comma 3 6 2 2 9" xfId="12758"/>
    <cellStyle name="Comma 3 6 2 2 9 10" xfId="12759"/>
    <cellStyle name="Comma 3 6 2 2 9 11" xfId="12760"/>
    <cellStyle name="Comma 3 6 2 2 9 12" xfId="12761"/>
    <cellStyle name="Comma 3 6 2 2 9 13" xfId="12762"/>
    <cellStyle name="Comma 3 6 2 2 9 14" xfId="12763"/>
    <cellStyle name="Comma 3 6 2 2 9 15" xfId="12764"/>
    <cellStyle name="Comma 3 6 2 2 9 16" xfId="12765"/>
    <cellStyle name="Comma 3 6 2 2 9 17" xfId="12766"/>
    <cellStyle name="Comma 3 6 2 2 9 18" xfId="12767"/>
    <cellStyle name="Comma 3 6 2 2 9 19" xfId="12768"/>
    <cellStyle name="Comma 3 6 2 2 9 2" xfId="12769"/>
    <cellStyle name="Comma 3 6 2 2 9 20" xfId="12770"/>
    <cellStyle name="Comma 3 6 2 2 9 21" xfId="12771"/>
    <cellStyle name="Comma 3 6 2 2 9 22" xfId="12772"/>
    <cellStyle name="Comma 3 6 2 2 9 3" xfId="12773"/>
    <cellStyle name="Comma 3 6 2 2 9 4" xfId="12774"/>
    <cellStyle name="Comma 3 6 2 2 9 5" xfId="12775"/>
    <cellStyle name="Comma 3 6 2 2 9 6" xfId="12776"/>
    <cellStyle name="Comma 3 6 2 2 9 7" xfId="12777"/>
    <cellStyle name="Comma 3 6 2 2 9 8" xfId="12778"/>
    <cellStyle name="Comma 3 6 2 2 9 9" xfId="12779"/>
    <cellStyle name="Comma 3 6 2 20" xfId="12780"/>
    <cellStyle name="Comma 3 6 2 21" xfId="12781"/>
    <cellStyle name="Comma 3 6 2 22" xfId="12782"/>
    <cellStyle name="Comma 3 6 2 23" xfId="12783"/>
    <cellStyle name="Comma 3 6 2 24" xfId="12784"/>
    <cellStyle name="Comma 3 6 2 25" xfId="12785"/>
    <cellStyle name="Comma 3 6 2 26" xfId="12786"/>
    <cellStyle name="Comma 3 6 2 27" xfId="12787"/>
    <cellStyle name="Comma 3 6 2 28" xfId="12788"/>
    <cellStyle name="Comma 3 6 2 29" xfId="12789"/>
    <cellStyle name="Comma 3 6 2 3" xfId="12790"/>
    <cellStyle name="Comma 3 6 2 30" xfId="12791"/>
    <cellStyle name="Comma 3 6 2 31" xfId="12792"/>
    <cellStyle name="Comma 3 6 2 32" xfId="12793"/>
    <cellStyle name="Comma 3 6 2 33" xfId="12794"/>
    <cellStyle name="Comma 3 6 2 34" xfId="12795"/>
    <cellStyle name="Comma 3 6 2 35" xfId="12796"/>
    <cellStyle name="Comma 3 6 2 36" xfId="12797"/>
    <cellStyle name="Comma 3 6 2 37" xfId="12798"/>
    <cellStyle name="Comma 3 6 2 38" xfId="12799"/>
    <cellStyle name="Comma 3 6 2 39" xfId="12800"/>
    <cellStyle name="Comma 3 6 2 4" xfId="12801"/>
    <cellStyle name="Comma 3 6 2 40" xfId="12802"/>
    <cellStyle name="Comma 3 6 2 41" xfId="12803"/>
    <cellStyle name="Comma 3 6 2 42" xfId="12804"/>
    <cellStyle name="Comma 3 6 2 43" xfId="12805"/>
    <cellStyle name="Comma 3 6 2 44" xfId="12806"/>
    <cellStyle name="Comma 3 6 2 45" xfId="12807"/>
    <cellStyle name="Comma 3 6 2 5" xfId="12808"/>
    <cellStyle name="Comma 3 6 2 6" xfId="12809"/>
    <cellStyle name="Comma 3 6 2 7" xfId="12810"/>
    <cellStyle name="Comma 3 6 2 8" xfId="12811"/>
    <cellStyle name="Comma 3 6 2 9" xfId="12812"/>
    <cellStyle name="Comma 3 6 20" xfId="12813"/>
    <cellStyle name="Comma 3 6 20 10" xfId="12814"/>
    <cellStyle name="Comma 3 6 20 11" xfId="12815"/>
    <cellStyle name="Comma 3 6 20 12" xfId="12816"/>
    <cellStyle name="Comma 3 6 20 13" xfId="12817"/>
    <cellStyle name="Comma 3 6 20 14" xfId="12818"/>
    <cellStyle name="Comma 3 6 20 15" xfId="12819"/>
    <cellStyle name="Comma 3 6 20 16" xfId="12820"/>
    <cellStyle name="Comma 3 6 20 17" xfId="12821"/>
    <cellStyle name="Comma 3 6 20 18" xfId="12822"/>
    <cellStyle name="Comma 3 6 20 19" xfId="12823"/>
    <cellStyle name="Comma 3 6 20 2" xfId="12824"/>
    <cellStyle name="Comma 3 6 20 20" xfId="12825"/>
    <cellStyle name="Comma 3 6 20 21" xfId="12826"/>
    <cellStyle name="Comma 3 6 20 22" xfId="12827"/>
    <cellStyle name="Comma 3 6 20 3" xfId="12828"/>
    <cellStyle name="Comma 3 6 20 4" xfId="12829"/>
    <cellStyle name="Comma 3 6 20 5" xfId="12830"/>
    <cellStyle name="Comma 3 6 20 6" xfId="12831"/>
    <cellStyle name="Comma 3 6 20 7" xfId="12832"/>
    <cellStyle name="Comma 3 6 20 8" xfId="12833"/>
    <cellStyle name="Comma 3 6 20 9" xfId="12834"/>
    <cellStyle name="Comma 3 6 21" xfId="12835"/>
    <cellStyle name="Comma 3 6 21 10" xfId="12836"/>
    <cellStyle name="Comma 3 6 21 11" xfId="12837"/>
    <cellStyle name="Comma 3 6 21 12" xfId="12838"/>
    <cellStyle name="Comma 3 6 21 13" xfId="12839"/>
    <cellStyle name="Comma 3 6 21 14" xfId="12840"/>
    <cellStyle name="Comma 3 6 21 15" xfId="12841"/>
    <cellStyle name="Comma 3 6 21 16" xfId="12842"/>
    <cellStyle name="Comma 3 6 21 17" xfId="12843"/>
    <cellStyle name="Comma 3 6 21 18" xfId="12844"/>
    <cellStyle name="Comma 3 6 21 19" xfId="12845"/>
    <cellStyle name="Comma 3 6 21 2" xfId="12846"/>
    <cellStyle name="Comma 3 6 21 20" xfId="12847"/>
    <cellStyle name="Comma 3 6 21 21" xfId="12848"/>
    <cellStyle name="Comma 3 6 21 22" xfId="12849"/>
    <cellStyle name="Comma 3 6 21 3" xfId="12850"/>
    <cellStyle name="Comma 3 6 21 4" xfId="12851"/>
    <cellStyle name="Comma 3 6 21 5" xfId="12852"/>
    <cellStyle name="Comma 3 6 21 6" xfId="12853"/>
    <cellStyle name="Comma 3 6 21 7" xfId="12854"/>
    <cellStyle name="Comma 3 6 21 8" xfId="12855"/>
    <cellStyle name="Comma 3 6 21 9" xfId="12856"/>
    <cellStyle name="Comma 3 6 22" xfId="12857"/>
    <cellStyle name="Comma 3 6 22 10" xfId="12858"/>
    <cellStyle name="Comma 3 6 22 11" xfId="12859"/>
    <cellStyle name="Comma 3 6 22 12" xfId="12860"/>
    <cellStyle name="Comma 3 6 22 13" xfId="12861"/>
    <cellStyle name="Comma 3 6 22 14" xfId="12862"/>
    <cellStyle name="Comma 3 6 22 15" xfId="12863"/>
    <cellStyle name="Comma 3 6 22 16" xfId="12864"/>
    <cellStyle name="Comma 3 6 22 17" xfId="12865"/>
    <cellStyle name="Comma 3 6 22 18" xfId="12866"/>
    <cellStyle name="Comma 3 6 22 19" xfId="12867"/>
    <cellStyle name="Comma 3 6 22 2" xfId="12868"/>
    <cellStyle name="Comma 3 6 22 20" xfId="12869"/>
    <cellStyle name="Comma 3 6 22 21" xfId="12870"/>
    <cellStyle name="Comma 3 6 22 22" xfId="12871"/>
    <cellStyle name="Comma 3 6 22 3" xfId="12872"/>
    <cellStyle name="Comma 3 6 22 4" xfId="12873"/>
    <cellStyle name="Comma 3 6 22 5" xfId="12874"/>
    <cellStyle name="Comma 3 6 22 6" xfId="12875"/>
    <cellStyle name="Comma 3 6 22 7" xfId="12876"/>
    <cellStyle name="Comma 3 6 22 8" xfId="12877"/>
    <cellStyle name="Comma 3 6 22 9" xfId="12878"/>
    <cellStyle name="Comma 3 6 23" xfId="12879"/>
    <cellStyle name="Comma 3 6 23 10" xfId="12880"/>
    <cellStyle name="Comma 3 6 23 11" xfId="12881"/>
    <cellStyle name="Comma 3 6 23 12" xfId="12882"/>
    <cellStyle name="Comma 3 6 23 13" xfId="12883"/>
    <cellStyle name="Comma 3 6 23 14" xfId="12884"/>
    <cellStyle name="Comma 3 6 23 15" xfId="12885"/>
    <cellStyle name="Comma 3 6 23 16" xfId="12886"/>
    <cellStyle name="Comma 3 6 23 17" xfId="12887"/>
    <cellStyle name="Comma 3 6 23 18" xfId="12888"/>
    <cellStyle name="Comma 3 6 23 19" xfId="12889"/>
    <cellStyle name="Comma 3 6 23 2" xfId="12890"/>
    <cellStyle name="Comma 3 6 23 20" xfId="12891"/>
    <cellStyle name="Comma 3 6 23 21" xfId="12892"/>
    <cellStyle name="Comma 3 6 23 22" xfId="12893"/>
    <cellStyle name="Comma 3 6 23 3" xfId="12894"/>
    <cellStyle name="Comma 3 6 23 4" xfId="12895"/>
    <cellStyle name="Comma 3 6 23 5" xfId="12896"/>
    <cellStyle name="Comma 3 6 23 6" xfId="12897"/>
    <cellStyle name="Comma 3 6 23 7" xfId="12898"/>
    <cellStyle name="Comma 3 6 23 8" xfId="12899"/>
    <cellStyle name="Comma 3 6 23 9" xfId="12900"/>
    <cellStyle name="Comma 3 6 24" xfId="12901"/>
    <cellStyle name="Comma 3 6 24 10" xfId="12902"/>
    <cellStyle name="Comma 3 6 24 11" xfId="12903"/>
    <cellStyle name="Comma 3 6 24 12" xfId="12904"/>
    <cellStyle name="Comma 3 6 24 13" xfId="12905"/>
    <cellStyle name="Comma 3 6 24 14" xfId="12906"/>
    <cellStyle name="Comma 3 6 24 15" xfId="12907"/>
    <cellStyle name="Comma 3 6 24 16" xfId="12908"/>
    <cellStyle name="Comma 3 6 24 17" xfId="12909"/>
    <cellStyle name="Comma 3 6 24 18" xfId="12910"/>
    <cellStyle name="Comma 3 6 24 19" xfId="12911"/>
    <cellStyle name="Comma 3 6 24 2" xfId="12912"/>
    <cellStyle name="Comma 3 6 24 20" xfId="12913"/>
    <cellStyle name="Comma 3 6 24 21" xfId="12914"/>
    <cellStyle name="Comma 3 6 24 22" xfId="12915"/>
    <cellStyle name="Comma 3 6 24 3" xfId="12916"/>
    <cellStyle name="Comma 3 6 24 4" xfId="12917"/>
    <cellStyle name="Comma 3 6 24 5" xfId="12918"/>
    <cellStyle name="Comma 3 6 24 6" xfId="12919"/>
    <cellStyle name="Comma 3 6 24 7" xfId="12920"/>
    <cellStyle name="Comma 3 6 24 8" xfId="12921"/>
    <cellStyle name="Comma 3 6 24 9" xfId="12922"/>
    <cellStyle name="Comma 3 6 25" xfId="12923"/>
    <cellStyle name="Comma 3 6 26" xfId="12924"/>
    <cellStyle name="Comma 3 6 27" xfId="12925"/>
    <cellStyle name="Comma 3 6 28" xfId="12926"/>
    <cellStyle name="Comma 3 6 29" xfId="12927"/>
    <cellStyle name="Comma 3 6 3" xfId="12928"/>
    <cellStyle name="Comma 3 6 3 10" xfId="12929"/>
    <cellStyle name="Comma 3 6 3 11" xfId="12930"/>
    <cellStyle name="Comma 3 6 3 12" xfId="12931"/>
    <cellStyle name="Comma 3 6 3 13" xfId="12932"/>
    <cellStyle name="Comma 3 6 3 14" xfId="12933"/>
    <cellStyle name="Comma 3 6 3 15" xfId="12934"/>
    <cellStyle name="Comma 3 6 3 16" xfId="12935"/>
    <cellStyle name="Comma 3 6 3 17" xfId="12936"/>
    <cellStyle name="Comma 3 6 3 18" xfId="12937"/>
    <cellStyle name="Comma 3 6 3 19" xfId="12938"/>
    <cellStyle name="Comma 3 6 3 2" xfId="12939"/>
    <cellStyle name="Comma 3 6 3 2 10" xfId="12940"/>
    <cellStyle name="Comma 3 6 3 2 10 10" xfId="12941"/>
    <cellStyle name="Comma 3 6 3 2 10 11" xfId="12942"/>
    <cellStyle name="Comma 3 6 3 2 10 12" xfId="12943"/>
    <cellStyle name="Comma 3 6 3 2 10 13" xfId="12944"/>
    <cellStyle name="Comma 3 6 3 2 10 14" xfId="12945"/>
    <cellStyle name="Comma 3 6 3 2 10 15" xfId="12946"/>
    <cellStyle name="Comma 3 6 3 2 10 16" xfId="12947"/>
    <cellStyle name="Comma 3 6 3 2 10 17" xfId="12948"/>
    <cellStyle name="Comma 3 6 3 2 10 18" xfId="12949"/>
    <cellStyle name="Comma 3 6 3 2 10 19" xfId="12950"/>
    <cellStyle name="Comma 3 6 3 2 10 2" xfId="12951"/>
    <cellStyle name="Comma 3 6 3 2 10 20" xfId="12952"/>
    <cellStyle name="Comma 3 6 3 2 10 21" xfId="12953"/>
    <cellStyle name="Comma 3 6 3 2 10 22" xfId="12954"/>
    <cellStyle name="Comma 3 6 3 2 10 3" xfId="12955"/>
    <cellStyle name="Comma 3 6 3 2 10 4" xfId="12956"/>
    <cellStyle name="Comma 3 6 3 2 10 5" xfId="12957"/>
    <cellStyle name="Comma 3 6 3 2 10 6" xfId="12958"/>
    <cellStyle name="Comma 3 6 3 2 10 7" xfId="12959"/>
    <cellStyle name="Comma 3 6 3 2 10 8" xfId="12960"/>
    <cellStyle name="Comma 3 6 3 2 10 9" xfId="12961"/>
    <cellStyle name="Comma 3 6 3 2 11" xfId="12962"/>
    <cellStyle name="Comma 3 6 3 2 11 10" xfId="12963"/>
    <cellStyle name="Comma 3 6 3 2 11 11" xfId="12964"/>
    <cellStyle name="Comma 3 6 3 2 11 12" xfId="12965"/>
    <cellStyle name="Comma 3 6 3 2 11 13" xfId="12966"/>
    <cellStyle name="Comma 3 6 3 2 11 14" xfId="12967"/>
    <cellStyle name="Comma 3 6 3 2 11 15" xfId="12968"/>
    <cellStyle name="Comma 3 6 3 2 11 16" xfId="12969"/>
    <cellStyle name="Comma 3 6 3 2 11 17" xfId="12970"/>
    <cellStyle name="Comma 3 6 3 2 11 18" xfId="12971"/>
    <cellStyle name="Comma 3 6 3 2 11 19" xfId="12972"/>
    <cellStyle name="Comma 3 6 3 2 11 2" xfId="12973"/>
    <cellStyle name="Comma 3 6 3 2 11 20" xfId="12974"/>
    <cellStyle name="Comma 3 6 3 2 11 21" xfId="12975"/>
    <cellStyle name="Comma 3 6 3 2 11 22" xfId="12976"/>
    <cellStyle name="Comma 3 6 3 2 11 3" xfId="12977"/>
    <cellStyle name="Comma 3 6 3 2 11 4" xfId="12978"/>
    <cellStyle name="Comma 3 6 3 2 11 5" xfId="12979"/>
    <cellStyle name="Comma 3 6 3 2 11 6" xfId="12980"/>
    <cellStyle name="Comma 3 6 3 2 11 7" xfId="12981"/>
    <cellStyle name="Comma 3 6 3 2 11 8" xfId="12982"/>
    <cellStyle name="Comma 3 6 3 2 11 9" xfId="12983"/>
    <cellStyle name="Comma 3 6 3 2 12" xfId="12984"/>
    <cellStyle name="Comma 3 6 3 2 12 10" xfId="12985"/>
    <cellStyle name="Comma 3 6 3 2 12 11" xfId="12986"/>
    <cellStyle name="Comma 3 6 3 2 12 12" xfId="12987"/>
    <cellStyle name="Comma 3 6 3 2 12 13" xfId="12988"/>
    <cellStyle name="Comma 3 6 3 2 12 14" xfId="12989"/>
    <cellStyle name="Comma 3 6 3 2 12 15" xfId="12990"/>
    <cellStyle name="Comma 3 6 3 2 12 16" xfId="12991"/>
    <cellStyle name="Comma 3 6 3 2 12 17" xfId="12992"/>
    <cellStyle name="Comma 3 6 3 2 12 18" xfId="12993"/>
    <cellStyle name="Comma 3 6 3 2 12 19" xfId="12994"/>
    <cellStyle name="Comma 3 6 3 2 12 2" xfId="12995"/>
    <cellStyle name="Comma 3 6 3 2 12 20" xfId="12996"/>
    <cellStyle name="Comma 3 6 3 2 12 21" xfId="12997"/>
    <cellStyle name="Comma 3 6 3 2 12 22" xfId="12998"/>
    <cellStyle name="Comma 3 6 3 2 12 3" xfId="12999"/>
    <cellStyle name="Comma 3 6 3 2 12 4" xfId="13000"/>
    <cellStyle name="Comma 3 6 3 2 12 5" xfId="13001"/>
    <cellStyle name="Comma 3 6 3 2 12 6" xfId="13002"/>
    <cellStyle name="Comma 3 6 3 2 12 7" xfId="13003"/>
    <cellStyle name="Comma 3 6 3 2 12 8" xfId="13004"/>
    <cellStyle name="Comma 3 6 3 2 12 9" xfId="13005"/>
    <cellStyle name="Comma 3 6 3 2 13" xfId="13006"/>
    <cellStyle name="Comma 3 6 3 2 13 10" xfId="13007"/>
    <cellStyle name="Comma 3 6 3 2 13 11" xfId="13008"/>
    <cellStyle name="Comma 3 6 3 2 13 12" xfId="13009"/>
    <cellStyle name="Comma 3 6 3 2 13 13" xfId="13010"/>
    <cellStyle name="Comma 3 6 3 2 13 14" xfId="13011"/>
    <cellStyle name="Comma 3 6 3 2 13 15" xfId="13012"/>
    <cellStyle name="Comma 3 6 3 2 13 16" xfId="13013"/>
    <cellStyle name="Comma 3 6 3 2 13 17" xfId="13014"/>
    <cellStyle name="Comma 3 6 3 2 13 18" xfId="13015"/>
    <cellStyle name="Comma 3 6 3 2 13 19" xfId="13016"/>
    <cellStyle name="Comma 3 6 3 2 13 2" xfId="13017"/>
    <cellStyle name="Comma 3 6 3 2 13 20" xfId="13018"/>
    <cellStyle name="Comma 3 6 3 2 13 21" xfId="13019"/>
    <cellStyle name="Comma 3 6 3 2 13 22" xfId="13020"/>
    <cellStyle name="Comma 3 6 3 2 13 3" xfId="13021"/>
    <cellStyle name="Comma 3 6 3 2 13 4" xfId="13022"/>
    <cellStyle name="Comma 3 6 3 2 13 5" xfId="13023"/>
    <cellStyle name="Comma 3 6 3 2 13 6" xfId="13024"/>
    <cellStyle name="Comma 3 6 3 2 13 7" xfId="13025"/>
    <cellStyle name="Comma 3 6 3 2 13 8" xfId="13026"/>
    <cellStyle name="Comma 3 6 3 2 13 9" xfId="13027"/>
    <cellStyle name="Comma 3 6 3 2 14" xfId="13028"/>
    <cellStyle name="Comma 3 6 3 2 14 10" xfId="13029"/>
    <cellStyle name="Comma 3 6 3 2 14 11" xfId="13030"/>
    <cellStyle name="Comma 3 6 3 2 14 12" xfId="13031"/>
    <cellStyle name="Comma 3 6 3 2 14 13" xfId="13032"/>
    <cellStyle name="Comma 3 6 3 2 14 14" xfId="13033"/>
    <cellStyle name="Comma 3 6 3 2 14 15" xfId="13034"/>
    <cellStyle name="Comma 3 6 3 2 14 16" xfId="13035"/>
    <cellStyle name="Comma 3 6 3 2 14 17" xfId="13036"/>
    <cellStyle name="Comma 3 6 3 2 14 18" xfId="13037"/>
    <cellStyle name="Comma 3 6 3 2 14 19" xfId="13038"/>
    <cellStyle name="Comma 3 6 3 2 14 2" xfId="13039"/>
    <cellStyle name="Comma 3 6 3 2 14 20" xfId="13040"/>
    <cellStyle name="Comma 3 6 3 2 14 21" xfId="13041"/>
    <cellStyle name="Comma 3 6 3 2 14 22" xfId="13042"/>
    <cellStyle name="Comma 3 6 3 2 14 3" xfId="13043"/>
    <cellStyle name="Comma 3 6 3 2 14 4" xfId="13044"/>
    <cellStyle name="Comma 3 6 3 2 14 5" xfId="13045"/>
    <cellStyle name="Comma 3 6 3 2 14 6" xfId="13046"/>
    <cellStyle name="Comma 3 6 3 2 14 7" xfId="13047"/>
    <cellStyle name="Comma 3 6 3 2 14 8" xfId="13048"/>
    <cellStyle name="Comma 3 6 3 2 14 9" xfId="13049"/>
    <cellStyle name="Comma 3 6 3 2 15" xfId="13050"/>
    <cellStyle name="Comma 3 6 3 2 15 10" xfId="13051"/>
    <cellStyle name="Comma 3 6 3 2 15 11" xfId="13052"/>
    <cellStyle name="Comma 3 6 3 2 15 12" xfId="13053"/>
    <cellStyle name="Comma 3 6 3 2 15 13" xfId="13054"/>
    <cellStyle name="Comma 3 6 3 2 15 14" xfId="13055"/>
    <cellStyle name="Comma 3 6 3 2 15 15" xfId="13056"/>
    <cellStyle name="Comma 3 6 3 2 15 16" xfId="13057"/>
    <cellStyle name="Comma 3 6 3 2 15 17" xfId="13058"/>
    <cellStyle name="Comma 3 6 3 2 15 18" xfId="13059"/>
    <cellStyle name="Comma 3 6 3 2 15 19" xfId="13060"/>
    <cellStyle name="Comma 3 6 3 2 15 2" xfId="13061"/>
    <cellStyle name="Comma 3 6 3 2 15 20" xfId="13062"/>
    <cellStyle name="Comma 3 6 3 2 15 21" xfId="13063"/>
    <cellStyle name="Comma 3 6 3 2 15 22" xfId="13064"/>
    <cellStyle name="Comma 3 6 3 2 15 3" xfId="13065"/>
    <cellStyle name="Comma 3 6 3 2 15 4" xfId="13066"/>
    <cellStyle name="Comma 3 6 3 2 15 5" xfId="13067"/>
    <cellStyle name="Comma 3 6 3 2 15 6" xfId="13068"/>
    <cellStyle name="Comma 3 6 3 2 15 7" xfId="13069"/>
    <cellStyle name="Comma 3 6 3 2 15 8" xfId="13070"/>
    <cellStyle name="Comma 3 6 3 2 15 9" xfId="13071"/>
    <cellStyle name="Comma 3 6 3 2 16" xfId="13072"/>
    <cellStyle name="Comma 3 6 3 2 16 10" xfId="13073"/>
    <cellStyle name="Comma 3 6 3 2 16 11" xfId="13074"/>
    <cellStyle name="Comma 3 6 3 2 16 12" xfId="13075"/>
    <cellStyle name="Comma 3 6 3 2 16 13" xfId="13076"/>
    <cellStyle name="Comma 3 6 3 2 16 14" xfId="13077"/>
    <cellStyle name="Comma 3 6 3 2 16 15" xfId="13078"/>
    <cellStyle name="Comma 3 6 3 2 16 16" xfId="13079"/>
    <cellStyle name="Comma 3 6 3 2 16 17" xfId="13080"/>
    <cellStyle name="Comma 3 6 3 2 16 18" xfId="13081"/>
    <cellStyle name="Comma 3 6 3 2 16 19" xfId="13082"/>
    <cellStyle name="Comma 3 6 3 2 16 2" xfId="13083"/>
    <cellStyle name="Comma 3 6 3 2 16 20" xfId="13084"/>
    <cellStyle name="Comma 3 6 3 2 16 21" xfId="13085"/>
    <cellStyle name="Comma 3 6 3 2 16 22" xfId="13086"/>
    <cellStyle name="Comma 3 6 3 2 16 3" xfId="13087"/>
    <cellStyle name="Comma 3 6 3 2 16 4" xfId="13088"/>
    <cellStyle name="Comma 3 6 3 2 16 5" xfId="13089"/>
    <cellStyle name="Comma 3 6 3 2 16 6" xfId="13090"/>
    <cellStyle name="Comma 3 6 3 2 16 7" xfId="13091"/>
    <cellStyle name="Comma 3 6 3 2 16 8" xfId="13092"/>
    <cellStyle name="Comma 3 6 3 2 16 9" xfId="13093"/>
    <cellStyle name="Comma 3 6 3 2 17" xfId="13094"/>
    <cellStyle name="Comma 3 6 3 2 17 10" xfId="13095"/>
    <cellStyle name="Comma 3 6 3 2 17 11" xfId="13096"/>
    <cellStyle name="Comma 3 6 3 2 17 12" xfId="13097"/>
    <cellStyle name="Comma 3 6 3 2 17 13" xfId="13098"/>
    <cellStyle name="Comma 3 6 3 2 17 14" xfId="13099"/>
    <cellStyle name="Comma 3 6 3 2 17 15" xfId="13100"/>
    <cellStyle name="Comma 3 6 3 2 17 16" xfId="13101"/>
    <cellStyle name="Comma 3 6 3 2 17 17" xfId="13102"/>
    <cellStyle name="Comma 3 6 3 2 17 18" xfId="13103"/>
    <cellStyle name="Comma 3 6 3 2 17 19" xfId="13104"/>
    <cellStyle name="Comma 3 6 3 2 17 2" xfId="13105"/>
    <cellStyle name="Comma 3 6 3 2 17 20" xfId="13106"/>
    <cellStyle name="Comma 3 6 3 2 17 21" xfId="13107"/>
    <cellStyle name="Comma 3 6 3 2 17 22" xfId="13108"/>
    <cellStyle name="Comma 3 6 3 2 17 3" xfId="13109"/>
    <cellStyle name="Comma 3 6 3 2 17 4" xfId="13110"/>
    <cellStyle name="Comma 3 6 3 2 17 5" xfId="13111"/>
    <cellStyle name="Comma 3 6 3 2 17 6" xfId="13112"/>
    <cellStyle name="Comma 3 6 3 2 17 7" xfId="13113"/>
    <cellStyle name="Comma 3 6 3 2 17 8" xfId="13114"/>
    <cellStyle name="Comma 3 6 3 2 17 9" xfId="13115"/>
    <cellStyle name="Comma 3 6 3 2 18" xfId="13116"/>
    <cellStyle name="Comma 3 6 3 2 18 10" xfId="13117"/>
    <cellStyle name="Comma 3 6 3 2 18 11" xfId="13118"/>
    <cellStyle name="Comma 3 6 3 2 18 12" xfId="13119"/>
    <cellStyle name="Comma 3 6 3 2 18 13" xfId="13120"/>
    <cellStyle name="Comma 3 6 3 2 18 14" xfId="13121"/>
    <cellStyle name="Comma 3 6 3 2 18 15" xfId="13122"/>
    <cellStyle name="Comma 3 6 3 2 18 16" xfId="13123"/>
    <cellStyle name="Comma 3 6 3 2 18 17" xfId="13124"/>
    <cellStyle name="Comma 3 6 3 2 18 18" xfId="13125"/>
    <cellStyle name="Comma 3 6 3 2 18 19" xfId="13126"/>
    <cellStyle name="Comma 3 6 3 2 18 2" xfId="13127"/>
    <cellStyle name="Comma 3 6 3 2 18 20" xfId="13128"/>
    <cellStyle name="Comma 3 6 3 2 18 21" xfId="13129"/>
    <cellStyle name="Comma 3 6 3 2 18 22" xfId="13130"/>
    <cellStyle name="Comma 3 6 3 2 18 3" xfId="13131"/>
    <cellStyle name="Comma 3 6 3 2 18 4" xfId="13132"/>
    <cellStyle name="Comma 3 6 3 2 18 5" xfId="13133"/>
    <cellStyle name="Comma 3 6 3 2 18 6" xfId="13134"/>
    <cellStyle name="Comma 3 6 3 2 18 7" xfId="13135"/>
    <cellStyle name="Comma 3 6 3 2 18 8" xfId="13136"/>
    <cellStyle name="Comma 3 6 3 2 18 9" xfId="13137"/>
    <cellStyle name="Comma 3 6 3 2 19" xfId="13138"/>
    <cellStyle name="Comma 3 6 3 2 19 10" xfId="13139"/>
    <cellStyle name="Comma 3 6 3 2 19 11" xfId="13140"/>
    <cellStyle name="Comma 3 6 3 2 19 12" xfId="13141"/>
    <cellStyle name="Comma 3 6 3 2 19 13" xfId="13142"/>
    <cellStyle name="Comma 3 6 3 2 19 14" xfId="13143"/>
    <cellStyle name="Comma 3 6 3 2 19 15" xfId="13144"/>
    <cellStyle name="Comma 3 6 3 2 19 16" xfId="13145"/>
    <cellStyle name="Comma 3 6 3 2 19 17" xfId="13146"/>
    <cellStyle name="Comma 3 6 3 2 19 18" xfId="13147"/>
    <cellStyle name="Comma 3 6 3 2 19 19" xfId="13148"/>
    <cellStyle name="Comma 3 6 3 2 19 2" xfId="13149"/>
    <cellStyle name="Comma 3 6 3 2 19 20" xfId="13150"/>
    <cellStyle name="Comma 3 6 3 2 19 21" xfId="13151"/>
    <cellStyle name="Comma 3 6 3 2 19 22" xfId="13152"/>
    <cellStyle name="Comma 3 6 3 2 19 3" xfId="13153"/>
    <cellStyle name="Comma 3 6 3 2 19 4" xfId="13154"/>
    <cellStyle name="Comma 3 6 3 2 19 5" xfId="13155"/>
    <cellStyle name="Comma 3 6 3 2 19 6" xfId="13156"/>
    <cellStyle name="Comma 3 6 3 2 19 7" xfId="13157"/>
    <cellStyle name="Comma 3 6 3 2 19 8" xfId="13158"/>
    <cellStyle name="Comma 3 6 3 2 19 9" xfId="13159"/>
    <cellStyle name="Comma 3 6 3 2 2" xfId="13160"/>
    <cellStyle name="Comma 3 6 3 2 20" xfId="13161"/>
    <cellStyle name="Comma 3 6 3 2 21" xfId="13162"/>
    <cellStyle name="Comma 3 6 3 2 22" xfId="13163"/>
    <cellStyle name="Comma 3 6 3 2 23" xfId="13164"/>
    <cellStyle name="Comma 3 6 3 2 24" xfId="13165"/>
    <cellStyle name="Comma 3 6 3 2 25" xfId="13166"/>
    <cellStyle name="Comma 3 6 3 2 26" xfId="13167"/>
    <cellStyle name="Comma 3 6 3 2 27" xfId="13168"/>
    <cellStyle name="Comma 3 6 3 2 28" xfId="13169"/>
    <cellStyle name="Comma 3 6 3 2 29" xfId="13170"/>
    <cellStyle name="Comma 3 6 3 2 3" xfId="13171"/>
    <cellStyle name="Comma 3 6 3 2 30" xfId="13172"/>
    <cellStyle name="Comma 3 6 3 2 31" xfId="13173"/>
    <cellStyle name="Comma 3 6 3 2 32" xfId="13174"/>
    <cellStyle name="Comma 3 6 3 2 33" xfId="13175"/>
    <cellStyle name="Comma 3 6 3 2 34" xfId="13176"/>
    <cellStyle name="Comma 3 6 3 2 35" xfId="13177"/>
    <cellStyle name="Comma 3 6 3 2 36" xfId="13178"/>
    <cellStyle name="Comma 3 6 3 2 37" xfId="13179"/>
    <cellStyle name="Comma 3 6 3 2 38" xfId="13180"/>
    <cellStyle name="Comma 3 6 3 2 39" xfId="13181"/>
    <cellStyle name="Comma 3 6 3 2 4" xfId="13182"/>
    <cellStyle name="Comma 3 6 3 2 40" xfId="13183"/>
    <cellStyle name="Comma 3 6 3 2 5" xfId="13184"/>
    <cellStyle name="Comma 3 6 3 2 6" xfId="13185"/>
    <cellStyle name="Comma 3 6 3 2 7" xfId="13186"/>
    <cellStyle name="Comma 3 6 3 2 8" xfId="13187"/>
    <cellStyle name="Comma 3 6 3 2 9" xfId="13188"/>
    <cellStyle name="Comma 3 6 3 2 9 10" xfId="13189"/>
    <cellStyle name="Comma 3 6 3 2 9 11" xfId="13190"/>
    <cellStyle name="Comma 3 6 3 2 9 12" xfId="13191"/>
    <cellStyle name="Comma 3 6 3 2 9 13" xfId="13192"/>
    <cellStyle name="Comma 3 6 3 2 9 14" xfId="13193"/>
    <cellStyle name="Comma 3 6 3 2 9 15" xfId="13194"/>
    <cellStyle name="Comma 3 6 3 2 9 16" xfId="13195"/>
    <cellStyle name="Comma 3 6 3 2 9 17" xfId="13196"/>
    <cellStyle name="Comma 3 6 3 2 9 18" xfId="13197"/>
    <cellStyle name="Comma 3 6 3 2 9 19" xfId="13198"/>
    <cellStyle name="Comma 3 6 3 2 9 2" xfId="13199"/>
    <cellStyle name="Comma 3 6 3 2 9 20" xfId="13200"/>
    <cellStyle name="Comma 3 6 3 2 9 21" xfId="13201"/>
    <cellStyle name="Comma 3 6 3 2 9 22" xfId="13202"/>
    <cellStyle name="Comma 3 6 3 2 9 3" xfId="13203"/>
    <cellStyle name="Comma 3 6 3 2 9 4" xfId="13204"/>
    <cellStyle name="Comma 3 6 3 2 9 5" xfId="13205"/>
    <cellStyle name="Comma 3 6 3 2 9 6" xfId="13206"/>
    <cellStyle name="Comma 3 6 3 2 9 7" xfId="13207"/>
    <cellStyle name="Comma 3 6 3 2 9 8" xfId="13208"/>
    <cellStyle name="Comma 3 6 3 2 9 9" xfId="13209"/>
    <cellStyle name="Comma 3 6 3 20" xfId="13210"/>
    <cellStyle name="Comma 3 6 3 21" xfId="13211"/>
    <cellStyle name="Comma 3 6 3 22" xfId="13212"/>
    <cellStyle name="Comma 3 6 3 23" xfId="13213"/>
    <cellStyle name="Comma 3 6 3 24" xfId="13214"/>
    <cellStyle name="Comma 3 6 3 25" xfId="13215"/>
    <cellStyle name="Comma 3 6 3 26" xfId="13216"/>
    <cellStyle name="Comma 3 6 3 27" xfId="13217"/>
    <cellStyle name="Comma 3 6 3 28" xfId="13218"/>
    <cellStyle name="Comma 3 6 3 29" xfId="13219"/>
    <cellStyle name="Comma 3 6 3 3" xfId="13220"/>
    <cellStyle name="Comma 3 6 3 30" xfId="13221"/>
    <cellStyle name="Comma 3 6 3 31" xfId="13222"/>
    <cellStyle name="Comma 3 6 3 32" xfId="13223"/>
    <cellStyle name="Comma 3 6 3 33" xfId="13224"/>
    <cellStyle name="Comma 3 6 3 34" xfId="13225"/>
    <cellStyle name="Comma 3 6 3 35" xfId="13226"/>
    <cellStyle name="Comma 3 6 3 36" xfId="13227"/>
    <cellStyle name="Comma 3 6 3 37" xfId="13228"/>
    <cellStyle name="Comma 3 6 3 38" xfId="13229"/>
    <cellStyle name="Comma 3 6 3 39" xfId="13230"/>
    <cellStyle name="Comma 3 6 3 4" xfId="13231"/>
    <cellStyle name="Comma 3 6 3 40" xfId="13232"/>
    <cellStyle name="Comma 3 6 3 5" xfId="13233"/>
    <cellStyle name="Comma 3 6 3 6" xfId="13234"/>
    <cellStyle name="Comma 3 6 3 7" xfId="13235"/>
    <cellStyle name="Comma 3 6 3 8" xfId="13236"/>
    <cellStyle name="Comma 3 6 3 9" xfId="13237"/>
    <cellStyle name="Comma 3 6 30" xfId="13238"/>
    <cellStyle name="Comma 3 6 31" xfId="13239"/>
    <cellStyle name="Comma 3 6 32" xfId="13240"/>
    <cellStyle name="Comma 3 6 33" xfId="13241"/>
    <cellStyle name="Comma 3 6 34" xfId="13242"/>
    <cellStyle name="Comma 3 6 35" xfId="13243"/>
    <cellStyle name="Comma 3 6 36" xfId="13244"/>
    <cellStyle name="Comma 3 6 37" xfId="13245"/>
    <cellStyle name="Comma 3 6 38" xfId="13246"/>
    <cellStyle name="Comma 3 6 39" xfId="13247"/>
    <cellStyle name="Comma 3 6 4" xfId="13248"/>
    <cellStyle name="Comma 3 6 4 10" xfId="13249"/>
    <cellStyle name="Comma 3 6 4 10 10" xfId="13250"/>
    <cellStyle name="Comma 3 6 4 10 11" xfId="13251"/>
    <cellStyle name="Comma 3 6 4 10 12" xfId="13252"/>
    <cellStyle name="Comma 3 6 4 10 13" xfId="13253"/>
    <cellStyle name="Comma 3 6 4 10 14" xfId="13254"/>
    <cellStyle name="Comma 3 6 4 10 15" xfId="13255"/>
    <cellStyle name="Comma 3 6 4 10 16" xfId="13256"/>
    <cellStyle name="Comma 3 6 4 10 17" xfId="13257"/>
    <cellStyle name="Comma 3 6 4 10 18" xfId="13258"/>
    <cellStyle name="Comma 3 6 4 10 19" xfId="13259"/>
    <cellStyle name="Comma 3 6 4 10 2" xfId="13260"/>
    <cellStyle name="Comma 3 6 4 10 20" xfId="13261"/>
    <cellStyle name="Comma 3 6 4 10 21" xfId="13262"/>
    <cellStyle name="Comma 3 6 4 10 22" xfId="13263"/>
    <cellStyle name="Comma 3 6 4 10 3" xfId="13264"/>
    <cellStyle name="Comma 3 6 4 10 4" xfId="13265"/>
    <cellStyle name="Comma 3 6 4 10 5" xfId="13266"/>
    <cellStyle name="Comma 3 6 4 10 6" xfId="13267"/>
    <cellStyle name="Comma 3 6 4 10 7" xfId="13268"/>
    <cellStyle name="Comma 3 6 4 10 8" xfId="13269"/>
    <cellStyle name="Comma 3 6 4 10 9" xfId="13270"/>
    <cellStyle name="Comma 3 6 4 11" xfId="13271"/>
    <cellStyle name="Comma 3 6 4 11 10" xfId="13272"/>
    <cellStyle name="Comma 3 6 4 11 11" xfId="13273"/>
    <cellStyle name="Comma 3 6 4 11 12" xfId="13274"/>
    <cellStyle name="Comma 3 6 4 11 13" xfId="13275"/>
    <cellStyle name="Comma 3 6 4 11 14" xfId="13276"/>
    <cellStyle name="Comma 3 6 4 11 15" xfId="13277"/>
    <cellStyle name="Comma 3 6 4 11 16" xfId="13278"/>
    <cellStyle name="Comma 3 6 4 11 17" xfId="13279"/>
    <cellStyle name="Comma 3 6 4 11 18" xfId="13280"/>
    <cellStyle name="Comma 3 6 4 11 19" xfId="13281"/>
    <cellStyle name="Comma 3 6 4 11 2" xfId="13282"/>
    <cellStyle name="Comma 3 6 4 11 20" xfId="13283"/>
    <cellStyle name="Comma 3 6 4 11 21" xfId="13284"/>
    <cellStyle name="Comma 3 6 4 11 22" xfId="13285"/>
    <cellStyle name="Comma 3 6 4 11 3" xfId="13286"/>
    <cellStyle name="Comma 3 6 4 11 4" xfId="13287"/>
    <cellStyle name="Comma 3 6 4 11 5" xfId="13288"/>
    <cellStyle name="Comma 3 6 4 11 6" xfId="13289"/>
    <cellStyle name="Comma 3 6 4 11 7" xfId="13290"/>
    <cellStyle name="Comma 3 6 4 11 8" xfId="13291"/>
    <cellStyle name="Comma 3 6 4 11 9" xfId="13292"/>
    <cellStyle name="Comma 3 6 4 12" xfId="13293"/>
    <cellStyle name="Comma 3 6 4 12 10" xfId="13294"/>
    <cellStyle name="Comma 3 6 4 12 11" xfId="13295"/>
    <cellStyle name="Comma 3 6 4 12 12" xfId="13296"/>
    <cellStyle name="Comma 3 6 4 12 13" xfId="13297"/>
    <cellStyle name="Comma 3 6 4 12 14" xfId="13298"/>
    <cellStyle name="Comma 3 6 4 12 15" xfId="13299"/>
    <cellStyle name="Comma 3 6 4 12 16" xfId="13300"/>
    <cellStyle name="Comma 3 6 4 12 17" xfId="13301"/>
    <cellStyle name="Comma 3 6 4 12 18" xfId="13302"/>
    <cellStyle name="Comma 3 6 4 12 19" xfId="13303"/>
    <cellStyle name="Comma 3 6 4 12 2" xfId="13304"/>
    <cellStyle name="Comma 3 6 4 12 20" xfId="13305"/>
    <cellStyle name="Comma 3 6 4 12 21" xfId="13306"/>
    <cellStyle name="Comma 3 6 4 12 22" xfId="13307"/>
    <cellStyle name="Comma 3 6 4 12 3" xfId="13308"/>
    <cellStyle name="Comma 3 6 4 12 4" xfId="13309"/>
    <cellStyle name="Comma 3 6 4 12 5" xfId="13310"/>
    <cellStyle name="Comma 3 6 4 12 6" xfId="13311"/>
    <cellStyle name="Comma 3 6 4 12 7" xfId="13312"/>
    <cellStyle name="Comma 3 6 4 12 8" xfId="13313"/>
    <cellStyle name="Comma 3 6 4 12 9" xfId="13314"/>
    <cellStyle name="Comma 3 6 4 13" xfId="13315"/>
    <cellStyle name="Comma 3 6 4 14" xfId="13316"/>
    <cellStyle name="Comma 3 6 4 15" xfId="13317"/>
    <cellStyle name="Comma 3 6 4 16" xfId="13318"/>
    <cellStyle name="Comma 3 6 4 17" xfId="13319"/>
    <cellStyle name="Comma 3 6 4 18" xfId="13320"/>
    <cellStyle name="Comma 3 6 4 19" xfId="13321"/>
    <cellStyle name="Comma 3 6 4 2" xfId="13322"/>
    <cellStyle name="Comma 3 6 4 2 10" xfId="13323"/>
    <cellStyle name="Comma 3 6 4 2 11" xfId="13324"/>
    <cellStyle name="Comma 3 6 4 2 12" xfId="13325"/>
    <cellStyle name="Comma 3 6 4 2 13" xfId="13326"/>
    <cellStyle name="Comma 3 6 4 2 14" xfId="13327"/>
    <cellStyle name="Comma 3 6 4 2 15" xfId="13328"/>
    <cellStyle name="Comma 3 6 4 2 16" xfId="13329"/>
    <cellStyle name="Comma 3 6 4 2 17" xfId="13330"/>
    <cellStyle name="Comma 3 6 4 2 18" xfId="13331"/>
    <cellStyle name="Comma 3 6 4 2 19" xfId="13332"/>
    <cellStyle name="Comma 3 6 4 2 2" xfId="13333"/>
    <cellStyle name="Comma 3 6 4 2 20" xfId="13334"/>
    <cellStyle name="Comma 3 6 4 2 21" xfId="13335"/>
    <cellStyle name="Comma 3 6 4 2 22" xfId="13336"/>
    <cellStyle name="Comma 3 6 4 2 3" xfId="13337"/>
    <cellStyle name="Comma 3 6 4 2 4" xfId="13338"/>
    <cellStyle name="Comma 3 6 4 2 5" xfId="13339"/>
    <cellStyle name="Comma 3 6 4 2 6" xfId="13340"/>
    <cellStyle name="Comma 3 6 4 2 7" xfId="13341"/>
    <cellStyle name="Comma 3 6 4 2 8" xfId="13342"/>
    <cellStyle name="Comma 3 6 4 2 9" xfId="13343"/>
    <cellStyle name="Comma 3 6 4 20" xfId="13344"/>
    <cellStyle name="Comma 3 6 4 21" xfId="13345"/>
    <cellStyle name="Comma 3 6 4 22" xfId="13346"/>
    <cellStyle name="Comma 3 6 4 23" xfId="13347"/>
    <cellStyle name="Comma 3 6 4 24" xfId="13348"/>
    <cellStyle name="Comma 3 6 4 25" xfId="13349"/>
    <cellStyle name="Comma 3 6 4 26" xfId="13350"/>
    <cellStyle name="Comma 3 6 4 27" xfId="13351"/>
    <cellStyle name="Comma 3 6 4 28" xfId="13352"/>
    <cellStyle name="Comma 3 6 4 29" xfId="13353"/>
    <cellStyle name="Comma 3 6 4 3" xfId="13354"/>
    <cellStyle name="Comma 3 6 4 3 10" xfId="13355"/>
    <cellStyle name="Comma 3 6 4 3 11" xfId="13356"/>
    <cellStyle name="Comma 3 6 4 3 12" xfId="13357"/>
    <cellStyle name="Comma 3 6 4 3 13" xfId="13358"/>
    <cellStyle name="Comma 3 6 4 3 14" xfId="13359"/>
    <cellStyle name="Comma 3 6 4 3 15" xfId="13360"/>
    <cellStyle name="Comma 3 6 4 3 16" xfId="13361"/>
    <cellStyle name="Comma 3 6 4 3 17" xfId="13362"/>
    <cellStyle name="Comma 3 6 4 3 18" xfId="13363"/>
    <cellStyle name="Comma 3 6 4 3 19" xfId="13364"/>
    <cellStyle name="Comma 3 6 4 3 2" xfId="13365"/>
    <cellStyle name="Comma 3 6 4 3 20" xfId="13366"/>
    <cellStyle name="Comma 3 6 4 3 21" xfId="13367"/>
    <cellStyle name="Comma 3 6 4 3 22" xfId="13368"/>
    <cellStyle name="Comma 3 6 4 3 3" xfId="13369"/>
    <cellStyle name="Comma 3 6 4 3 4" xfId="13370"/>
    <cellStyle name="Comma 3 6 4 3 5" xfId="13371"/>
    <cellStyle name="Comma 3 6 4 3 6" xfId="13372"/>
    <cellStyle name="Comma 3 6 4 3 7" xfId="13373"/>
    <cellStyle name="Comma 3 6 4 3 8" xfId="13374"/>
    <cellStyle name="Comma 3 6 4 3 9" xfId="13375"/>
    <cellStyle name="Comma 3 6 4 30" xfId="13376"/>
    <cellStyle name="Comma 3 6 4 31" xfId="13377"/>
    <cellStyle name="Comma 3 6 4 32" xfId="13378"/>
    <cellStyle name="Comma 3 6 4 33" xfId="13379"/>
    <cellStyle name="Comma 3 6 4 4" xfId="13380"/>
    <cellStyle name="Comma 3 6 4 4 10" xfId="13381"/>
    <cellStyle name="Comma 3 6 4 4 11" xfId="13382"/>
    <cellStyle name="Comma 3 6 4 4 12" xfId="13383"/>
    <cellStyle name="Comma 3 6 4 4 13" xfId="13384"/>
    <cellStyle name="Comma 3 6 4 4 14" xfId="13385"/>
    <cellStyle name="Comma 3 6 4 4 15" xfId="13386"/>
    <cellStyle name="Comma 3 6 4 4 16" xfId="13387"/>
    <cellStyle name="Comma 3 6 4 4 17" xfId="13388"/>
    <cellStyle name="Comma 3 6 4 4 18" xfId="13389"/>
    <cellStyle name="Comma 3 6 4 4 19" xfId="13390"/>
    <cellStyle name="Comma 3 6 4 4 2" xfId="13391"/>
    <cellStyle name="Comma 3 6 4 4 20" xfId="13392"/>
    <cellStyle name="Comma 3 6 4 4 21" xfId="13393"/>
    <cellStyle name="Comma 3 6 4 4 22" xfId="13394"/>
    <cellStyle name="Comma 3 6 4 4 3" xfId="13395"/>
    <cellStyle name="Comma 3 6 4 4 4" xfId="13396"/>
    <cellStyle name="Comma 3 6 4 4 5" xfId="13397"/>
    <cellStyle name="Comma 3 6 4 4 6" xfId="13398"/>
    <cellStyle name="Comma 3 6 4 4 7" xfId="13399"/>
    <cellStyle name="Comma 3 6 4 4 8" xfId="13400"/>
    <cellStyle name="Comma 3 6 4 4 9" xfId="13401"/>
    <cellStyle name="Comma 3 6 4 5" xfId="13402"/>
    <cellStyle name="Comma 3 6 4 5 10" xfId="13403"/>
    <cellStyle name="Comma 3 6 4 5 11" xfId="13404"/>
    <cellStyle name="Comma 3 6 4 5 12" xfId="13405"/>
    <cellStyle name="Comma 3 6 4 5 13" xfId="13406"/>
    <cellStyle name="Comma 3 6 4 5 14" xfId="13407"/>
    <cellStyle name="Comma 3 6 4 5 15" xfId="13408"/>
    <cellStyle name="Comma 3 6 4 5 16" xfId="13409"/>
    <cellStyle name="Comma 3 6 4 5 17" xfId="13410"/>
    <cellStyle name="Comma 3 6 4 5 18" xfId="13411"/>
    <cellStyle name="Comma 3 6 4 5 19" xfId="13412"/>
    <cellStyle name="Comma 3 6 4 5 2" xfId="13413"/>
    <cellStyle name="Comma 3 6 4 5 20" xfId="13414"/>
    <cellStyle name="Comma 3 6 4 5 21" xfId="13415"/>
    <cellStyle name="Comma 3 6 4 5 22" xfId="13416"/>
    <cellStyle name="Comma 3 6 4 5 3" xfId="13417"/>
    <cellStyle name="Comma 3 6 4 5 4" xfId="13418"/>
    <cellStyle name="Comma 3 6 4 5 5" xfId="13419"/>
    <cellStyle name="Comma 3 6 4 5 6" xfId="13420"/>
    <cellStyle name="Comma 3 6 4 5 7" xfId="13421"/>
    <cellStyle name="Comma 3 6 4 5 8" xfId="13422"/>
    <cellStyle name="Comma 3 6 4 5 9" xfId="13423"/>
    <cellStyle name="Comma 3 6 4 6" xfId="13424"/>
    <cellStyle name="Comma 3 6 4 6 10" xfId="13425"/>
    <cellStyle name="Comma 3 6 4 6 11" xfId="13426"/>
    <cellStyle name="Comma 3 6 4 6 12" xfId="13427"/>
    <cellStyle name="Comma 3 6 4 6 13" xfId="13428"/>
    <cellStyle name="Comma 3 6 4 6 14" xfId="13429"/>
    <cellStyle name="Comma 3 6 4 6 15" xfId="13430"/>
    <cellStyle name="Comma 3 6 4 6 16" xfId="13431"/>
    <cellStyle name="Comma 3 6 4 6 17" xfId="13432"/>
    <cellStyle name="Comma 3 6 4 6 18" xfId="13433"/>
    <cellStyle name="Comma 3 6 4 6 19" xfId="13434"/>
    <cellStyle name="Comma 3 6 4 6 2" xfId="13435"/>
    <cellStyle name="Comma 3 6 4 6 20" xfId="13436"/>
    <cellStyle name="Comma 3 6 4 6 21" xfId="13437"/>
    <cellStyle name="Comma 3 6 4 6 22" xfId="13438"/>
    <cellStyle name="Comma 3 6 4 6 3" xfId="13439"/>
    <cellStyle name="Comma 3 6 4 6 4" xfId="13440"/>
    <cellStyle name="Comma 3 6 4 6 5" xfId="13441"/>
    <cellStyle name="Comma 3 6 4 6 6" xfId="13442"/>
    <cellStyle name="Comma 3 6 4 6 7" xfId="13443"/>
    <cellStyle name="Comma 3 6 4 6 8" xfId="13444"/>
    <cellStyle name="Comma 3 6 4 6 9" xfId="13445"/>
    <cellStyle name="Comma 3 6 4 7" xfId="13446"/>
    <cellStyle name="Comma 3 6 4 7 10" xfId="13447"/>
    <cellStyle name="Comma 3 6 4 7 11" xfId="13448"/>
    <cellStyle name="Comma 3 6 4 7 12" xfId="13449"/>
    <cellStyle name="Comma 3 6 4 7 13" xfId="13450"/>
    <cellStyle name="Comma 3 6 4 7 14" xfId="13451"/>
    <cellStyle name="Comma 3 6 4 7 15" xfId="13452"/>
    <cellStyle name="Comma 3 6 4 7 16" xfId="13453"/>
    <cellStyle name="Comma 3 6 4 7 17" xfId="13454"/>
    <cellStyle name="Comma 3 6 4 7 18" xfId="13455"/>
    <cellStyle name="Comma 3 6 4 7 19" xfId="13456"/>
    <cellStyle name="Comma 3 6 4 7 2" xfId="13457"/>
    <cellStyle name="Comma 3 6 4 7 20" xfId="13458"/>
    <cellStyle name="Comma 3 6 4 7 21" xfId="13459"/>
    <cellStyle name="Comma 3 6 4 7 22" xfId="13460"/>
    <cellStyle name="Comma 3 6 4 7 3" xfId="13461"/>
    <cellStyle name="Comma 3 6 4 7 4" xfId="13462"/>
    <cellStyle name="Comma 3 6 4 7 5" xfId="13463"/>
    <cellStyle name="Comma 3 6 4 7 6" xfId="13464"/>
    <cellStyle name="Comma 3 6 4 7 7" xfId="13465"/>
    <cellStyle name="Comma 3 6 4 7 8" xfId="13466"/>
    <cellStyle name="Comma 3 6 4 7 9" xfId="13467"/>
    <cellStyle name="Comma 3 6 4 8" xfId="13468"/>
    <cellStyle name="Comma 3 6 4 8 10" xfId="13469"/>
    <cellStyle name="Comma 3 6 4 8 11" xfId="13470"/>
    <cellStyle name="Comma 3 6 4 8 12" xfId="13471"/>
    <cellStyle name="Comma 3 6 4 8 13" xfId="13472"/>
    <cellStyle name="Comma 3 6 4 8 14" xfId="13473"/>
    <cellStyle name="Comma 3 6 4 8 15" xfId="13474"/>
    <cellStyle name="Comma 3 6 4 8 16" xfId="13475"/>
    <cellStyle name="Comma 3 6 4 8 17" xfId="13476"/>
    <cellStyle name="Comma 3 6 4 8 18" xfId="13477"/>
    <cellStyle name="Comma 3 6 4 8 19" xfId="13478"/>
    <cellStyle name="Comma 3 6 4 8 2" xfId="13479"/>
    <cellStyle name="Comma 3 6 4 8 20" xfId="13480"/>
    <cellStyle name="Comma 3 6 4 8 21" xfId="13481"/>
    <cellStyle name="Comma 3 6 4 8 22" xfId="13482"/>
    <cellStyle name="Comma 3 6 4 8 3" xfId="13483"/>
    <cellStyle name="Comma 3 6 4 8 4" xfId="13484"/>
    <cellStyle name="Comma 3 6 4 8 5" xfId="13485"/>
    <cellStyle name="Comma 3 6 4 8 6" xfId="13486"/>
    <cellStyle name="Comma 3 6 4 8 7" xfId="13487"/>
    <cellStyle name="Comma 3 6 4 8 8" xfId="13488"/>
    <cellStyle name="Comma 3 6 4 8 9" xfId="13489"/>
    <cellStyle name="Comma 3 6 4 9" xfId="13490"/>
    <cellStyle name="Comma 3 6 4 9 10" xfId="13491"/>
    <cellStyle name="Comma 3 6 4 9 11" xfId="13492"/>
    <cellStyle name="Comma 3 6 4 9 12" xfId="13493"/>
    <cellStyle name="Comma 3 6 4 9 13" xfId="13494"/>
    <cellStyle name="Comma 3 6 4 9 14" xfId="13495"/>
    <cellStyle name="Comma 3 6 4 9 15" xfId="13496"/>
    <cellStyle name="Comma 3 6 4 9 16" xfId="13497"/>
    <cellStyle name="Comma 3 6 4 9 17" xfId="13498"/>
    <cellStyle name="Comma 3 6 4 9 18" xfId="13499"/>
    <cellStyle name="Comma 3 6 4 9 19" xfId="13500"/>
    <cellStyle name="Comma 3 6 4 9 2" xfId="13501"/>
    <cellStyle name="Comma 3 6 4 9 20" xfId="13502"/>
    <cellStyle name="Comma 3 6 4 9 21" xfId="13503"/>
    <cellStyle name="Comma 3 6 4 9 22" xfId="13504"/>
    <cellStyle name="Comma 3 6 4 9 3" xfId="13505"/>
    <cellStyle name="Comma 3 6 4 9 4" xfId="13506"/>
    <cellStyle name="Comma 3 6 4 9 5" xfId="13507"/>
    <cellStyle name="Comma 3 6 4 9 6" xfId="13508"/>
    <cellStyle name="Comma 3 6 4 9 7" xfId="13509"/>
    <cellStyle name="Comma 3 6 4 9 8" xfId="13510"/>
    <cellStyle name="Comma 3 6 4 9 9" xfId="13511"/>
    <cellStyle name="Comma 3 6 40" xfId="13512"/>
    <cellStyle name="Comma 3 6 41" xfId="13513"/>
    <cellStyle name="Comma 3 6 42" xfId="13514"/>
    <cellStyle name="Comma 3 6 43" xfId="13515"/>
    <cellStyle name="Comma 3 6 44" xfId="13516"/>
    <cellStyle name="Comma 3 6 45" xfId="13517"/>
    <cellStyle name="Comma 3 6 46" xfId="13518"/>
    <cellStyle name="Comma 3 6 5" xfId="13519"/>
    <cellStyle name="Comma 3 6 5 10" xfId="13520"/>
    <cellStyle name="Comma 3 6 5 10 10" xfId="13521"/>
    <cellStyle name="Comma 3 6 5 10 11" xfId="13522"/>
    <cellStyle name="Comma 3 6 5 10 12" xfId="13523"/>
    <cellStyle name="Comma 3 6 5 10 13" xfId="13524"/>
    <cellStyle name="Comma 3 6 5 10 14" xfId="13525"/>
    <cellStyle name="Comma 3 6 5 10 15" xfId="13526"/>
    <cellStyle name="Comma 3 6 5 10 16" xfId="13527"/>
    <cellStyle name="Comma 3 6 5 10 17" xfId="13528"/>
    <cellStyle name="Comma 3 6 5 10 18" xfId="13529"/>
    <cellStyle name="Comma 3 6 5 10 19" xfId="13530"/>
    <cellStyle name="Comma 3 6 5 10 2" xfId="13531"/>
    <cellStyle name="Comma 3 6 5 10 20" xfId="13532"/>
    <cellStyle name="Comma 3 6 5 10 21" xfId="13533"/>
    <cellStyle name="Comma 3 6 5 10 22" xfId="13534"/>
    <cellStyle name="Comma 3 6 5 10 3" xfId="13535"/>
    <cellStyle name="Comma 3 6 5 10 4" xfId="13536"/>
    <cellStyle name="Comma 3 6 5 10 5" xfId="13537"/>
    <cellStyle name="Comma 3 6 5 10 6" xfId="13538"/>
    <cellStyle name="Comma 3 6 5 10 7" xfId="13539"/>
    <cellStyle name="Comma 3 6 5 10 8" xfId="13540"/>
    <cellStyle name="Comma 3 6 5 10 9" xfId="13541"/>
    <cellStyle name="Comma 3 6 5 11" xfId="13542"/>
    <cellStyle name="Comma 3 6 5 11 10" xfId="13543"/>
    <cellStyle name="Comma 3 6 5 11 11" xfId="13544"/>
    <cellStyle name="Comma 3 6 5 11 12" xfId="13545"/>
    <cellStyle name="Comma 3 6 5 11 13" xfId="13546"/>
    <cellStyle name="Comma 3 6 5 11 14" xfId="13547"/>
    <cellStyle name="Comma 3 6 5 11 15" xfId="13548"/>
    <cellStyle name="Comma 3 6 5 11 16" xfId="13549"/>
    <cellStyle name="Comma 3 6 5 11 17" xfId="13550"/>
    <cellStyle name="Comma 3 6 5 11 18" xfId="13551"/>
    <cellStyle name="Comma 3 6 5 11 19" xfId="13552"/>
    <cellStyle name="Comma 3 6 5 11 2" xfId="13553"/>
    <cellStyle name="Comma 3 6 5 11 20" xfId="13554"/>
    <cellStyle name="Comma 3 6 5 11 21" xfId="13555"/>
    <cellStyle name="Comma 3 6 5 11 22" xfId="13556"/>
    <cellStyle name="Comma 3 6 5 11 3" xfId="13557"/>
    <cellStyle name="Comma 3 6 5 11 4" xfId="13558"/>
    <cellStyle name="Comma 3 6 5 11 5" xfId="13559"/>
    <cellStyle name="Comma 3 6 5 11 6" xfId="13560"/>
    <cellStyle name="Comma 3 6 5 11 7" xfId="13561"/>
    <cellStyle name="Comma 3 6 5 11 8" xfId="13562"/>
    <cellStyle name="Comma 3 6 5 11 9" xfId="13563"/>
    <cellStyle name="Comma 3 6 5 12" xfId="13564"/>
    <cellStyle name="Comma 3 6 5 12 10" xfId="13565"/>
    <cellStyle name="Comma 3 6 5 12 11" xfId="13566"/>
    <cellStyle name="Comma 3 6 5 12 12" xfId="13567"/>
    <cellStyle name="Comma 3 6 5 12 13" xfId="13568"/>
    <cellStyle name="Comma 3 6 5 12 14" xfId="13569"/>
    <cellStyle name="Comma 3 6 5 12 15" xfId="13570"/>
    <cellStyle name="Comma 3 6 5 12 16" xfId="13571"/>
    <cellStyle name="Comma 3 6 5 12 17" xfId="13572"/>
    <cellStyle name="Comma 3 6 5 12 18" xfId="13573"/>
    <cellStyle name="Comma 3 6 5 12 19" xfId="13574"/>
    <cellStyle name="Comma 3 6 5 12 2" xfId="13575"/>
    <cellStyle name="Comma 3 6 5 12 20" xfId="13576"/>
    <cellStyle name="Comma 3 6 5 12 21" xfId="13577"/>
    <cellStyle name="Comma 3 6 5 12 22" xfId="13578"/>
    <cellStyle name="Comma 3 6 5 12 3" xfId="13579"/>
    <cellStyle name="Comma 3 6 5 12 4" xfId="13580"/>
    <cellStyle name="Comma 3 6 5 12 5" xfId="13581"/>
    <cellStyle name="Comma 3 6 5 12 6" xfId="13582"/>
    <cellStyle name="Comma 3 6 5 12 7" xfId="13583"/>
    <cellStyle name="Comma 3 6 5 12 8" xfId="13584"/>
    <cellStyle name="Comma 3 6 5 12 9" xfId="13585"/>
    <cellStyle name="Comma 3 6 5 13" xfId="13586"/>
    <cellStyle name="Comma 3 6 5 14" xfId="13587"/>
    <cellStyle name="Comma 3 6 5 15" xfId="13588"/>
    <cellStyle name="Comma 3 6 5 16" xfId="13589"/>
    <cellStyle name="Comma 3 6 5 17" xfId="13590"/>
    <cellStyle name="Comma 3 6 5 18" xfId="13591"/>
    <cellStyle name="Comma 3 6 5 19" xfId="13592"/>
    <cellStyle name="Comma 3 6 5 2" xfId="13593"/>
    <cellStyle name="Comma 3 6 5 2 10" xfId="13594"/>
    <cellStyle name="Comma 3 6 5 2 11" xfId="13595"/>
    <cellStyle name="Comma 3 6 5 2 12" xfId="13596"/>
    <cellStyle name="Comma 3 6 5 2 13" xfId="13597"/>
    <cellStyle name="Comma 3 6 5 2 14" xfId="13598"/>
    <cellStyle name="Comma 3 6 5 2 15" xfId="13599"/>
    <cellStyle name="Comma 3 6 5 2 16" xfId="13600"/>
    <cellStyle name="Comma 3 6 5 2 17" xfId="13601"/>
    <cellStyle name="Comma 3 6 5 2 18" xfId="13602"/>
    <cellStyle name="Comma 3 6 5 2 19" xfId="13603"/>
    <cellStyle name="Comma 3 6 5 2 2" xfId="13604"/>
    <cellStyle name="Comma 3 6 5 2 20" xfId="13605"/>
    <cellStyle name="Comma 3 6 5 2 21" xfId="13606"/>
    <cellStyle name="Comma 3 6 5 2 22" xfId="13607"/>
    <cellStyle name="Comma 3 6 5 2 3" xfId="13608"/>
    <cellStyle name="Comma 3 6 5 2 4" xfId="13609"/>
    <cellStyle name="Comma 3 6 5 2 5" xfId="13610"/>
    <cellStyle name="Comma 3 6 5 2 6" xfId="13611"/>
    <cellStyle name="Comma 3 6 5 2 7" xfId="13612"/>
    <cellStyle name="Comma 3 6 5 2 8" xfId="13613"/>
    <cellStyle name="Comma 3 6 5 2 9" xfId="13614"/>
    <cellStyle name="Comma 3 6 5 20" xfId="13615"/>
    <cellStyle name="Comma 3 6 5 21" xfId="13616"/>
    <cellStyle name="Comma 3 6 5 22" xfId="13617"/>
    <cellStyle name="Comma 3 6 5 23" xfId="13618"/>
    <cellStyle name="Comma 3 6 5 24" xfId="13619"/>
    <cellStyle name="Comma 3 6 5 25" xfId="13620"/>
    <cellStyle name="Comma 3 6 5 26" xfId="13621"/>
    <cellStyle name="Comma 3 6 5 27" xfId="13622"/>
    <cellStyle name="Comma 3 6 5 28" xfId="13623"/>
    <cellStyle name="Comma 3 6 5 29" xfId="13624"/>
    <cellStyle name="Comma 3 6 5 3" xfId="13625"/>
    <cellStyle name="Comma 3 6 5 3 10" xfId="13626"/>
    <cellStyle name="Comma 3 6 5 3 11" xfId="13627"/>
    <cellStyle name="Comma 3 6 5 3 12" xfId="13628"/>
    <cellStyle name="Comma 3 6 5 3 13" xfId="13629"/>
    <cellStyle name="Comma 3 6 5 3 14" xfId="13630"/>
    <cellStyle name="Comma 3 6 5 3 15" xfId="13631"/>
    <cellStyle name="Comma 3 6 5 3 16" xfId="13632"/>
    <cellStyle name="Comma 3 6 5 3 17" xfId="13633"/>
    <cellStyle name="Comma 3 6 5 3 18" xfId="13634"/>
    <cellStyle name="Comma 3 6 5 3 19" xfId="13635"/>
    <cellStyle name="Comma 3 6 5 3 2" xfId="13636"/>
    <cellStyle name="Comma 3 6 5 3 20" xfId="13637"/>
    <cellStyle name="Comma 3 6 5 3 21" xfId="13638"/>
    <cellStyle name="Comma 3 6 5 3 22" xfId="13639"/>
    <cellStyle name="Comma 3 6 5 3 3" xfId="13640"/>
    <cellStyle name="Comma 3 6 5 3 4" xfId="13641"/>
    <cellStyle name="Comma 3 6 5 3 5" xfId="13642"/>
    <cellStyle name="Comma 3 6 5 3 6" xfId="13643"/>
    <cellStyle name="Comma 3 6 5 3 7" xfId="13644"/>
    <cellStyle name="Comma 3 6 5 3 8" xfId="13645"/>
    <cellStyle name="Comma 3 6 5 3 9" xfId="13646"/>
    <cellStyle name="Comma 3 6 5 30" xfId="13647"/>
    <cellStyle name="Comma 3 6 5 31" xfId="13648"/>
    <cellStyle name="Comma 3 6 5 32" xfId="13649"/>
    <cellStyle name="Comma 3 6 5 33" xfId="13650"/>
    <cellStyle name="Comma 3 6 5 4" xfId="13651"/>
    <cellStyle name="Comma 3 6 5 4 10" xfId="13652"/>
    <cellStyle name="Comma 3 6 5 4 11" xfId="13653"/>
    <cellStyle name="Comma 3 6 5 4 12" xfId="13654"/>
    <cellStyle name="Comma 3 6 5 4 13" xfId="13655"/>
    <cellStyle name="Comma 3 6 5 4 14" xfId="13656"/>
    <cellStyle name="Comma 3 6 5 4 15" xfId="13657"/>
    <cellStyle name="Comma 3 6 5 4 16" xfId="13658"/>
    <cellStyle name="Comma 3 6 5 4 17" xfId="13659"/>
    <cellStyle name="Comma 3 6 5 4 18" xfId="13660"/>
    <cellStyle name="Comma 3 6 5 4 19" xfId="13661"/>
    <cellStyle name="Comma 3 6 5 4 2" xfId="13662"/>
    <cellStyle name="Comma 3 6 5 4 20" xfId="13663"/>
    <cellStyle name="Comma 3 6 5 4 21" xfId="13664"/>
    <cellStyle name="Comma 3 6 5 4 22" xfId="13665"/>
    <cellStyle name="Comma 3 6 5 4 3" xfId="13666"/>
    <cellStyle name="Comma 3 6 5 4 4" xfId="13667"/>
    <cellStyle name="Comma 3 6 5 4 5" xfId="13668"/>
    <cellStyle name="Comma 3 6 5 4 6" xfId="13669"/>
    <cellStyle name="Comma 3 6 5 4 7" xfId="13670"/>
    <cellStyle name="Comma 3 6 5 4 8" xfId="13671"/>
    <cellStyle name="Comma 3 6 5 4 9" xfId="13672"/>
    <cellStyle name="Comma 3 6 5 5" xfId="13673"/>
    <cellStyle name="Comma 3 6 5 5 10" xfId="13674"/>
    <cellStyle name="Comma 3 6 5 5 11" xfId="13675"/>
    <cellStyle name="Comma 3 6 5 5 12" xfId="13676"/>
    <cellStyle name="Comma 3 6 5 5 13" xfId="13677"/>
    <cellStyle name="Comma 3 6 5 5 14" xfId="13678"/>
    <cellStyle name="Comma 3 6 5 5 15" xfId="13679"/>
    <cellStyle name="Comma 3 6 5 5 16" xfId="13680"/>
    <cellStyle name="Comma 3 6 5 5 17" xfId="13681"/>
    <cellStyle name="Comma 3 6 5 5 18" xfId="13682"/>
    <cellStyle name="Comma 3 6 5 5 19" xfId="13683"/>
    <cellStyle name="Comma 3 6 5 5 2" xfId="13684"/>
    <cellStyle name="Comma 3 6 5 5 20" xfId="13685"/>
    <cellStyle name="Comma 3 6 5 5 21" xfId="13686"/>
    <cellStyle name="Comma 3 6 5 5 22" xfId="13687"/>
    <cellStyle name="Comma 3 6 5 5 3" xfId="13688"/>
    <cellStyle name="Comma 3 6 5 5 4" xfId="13689"/>
    <cellStyle name="Comma 3 6 5 5 5" xfId="13690"/>
    <cellStyle name="Comma 3 6 5 5 6" xfId="13691"/>
    <cellStyle name="Comma 3 6 5 5 7" xfId="13692"/>
    <cellStyle name="Comma 3 6 5 5 8" xfId="13693"/>
    <cellStyle name="Comma 3 6 5 5 9" xfId="13694"/>
    <cellStyle name="Comma 3 6 5 6" xfId="13695"/>
    <cellStyle name="Comma 3 6 5 6 10" xfId="13696"/>
    <cellStyle name="Comma 3 6 5 6 11" xfId="13697"/>
    <cellStyle name="Comma 3 6 5 6 12" xfId="13698"/>
    <cellStyle name="Comma 3 6 5 6 13" xfId="13699"/>
    <cellStyle name="Comma 3 6 5 6 14" xfId="13700"/>
    <cellStyle name="Comma 3 6 5 6 15" xfId="13701"/>
    <cellStyle name="Comma 3 6 5 6 16" xfId="13702"/>
    <cellStyle name="Comma 3 6 5 6 17" xfId="13703"/>
    <cellStyle name="Comma 3 6 5 6 18" xfId="13704"/>
    <cellStyle name="Comma 3 6 5 6 19" xfId="13705"/>
    <cellStyle name="Comma 3 6 5 6 2" xfId="13706"/>
    <cellStyle name="Comma 3 6 5 6 20" xfId="13707"/>
    <cellStyle name="Comma 3 6 5 6 21" xfId="13708"/>
    <cellStyle name="Comma 3 6 5 6 22" xfId="13709"/>
    <cellStyle name="Comma 3 6 5 6 3" xfId="13710"/>
    <cellStyle name="Comma 3 6 5 6 4" xfId="13711"/>
    <cellStyle name="Comma 3 6 5 6 5" xfId="13712"/>
    <cellStyle name="Comma 3 6 5 6 6" xfId="13713"/>
    <cellStyle name="Comma 3 6 5 6 7" xfId="13714"/>
    <cellStyle name="Comma 3 6 5 6 8" xfId="13715"/>
    <cellStyle name="Comma 3 6 5 6 9" xfId="13716"/>
    <cellStyle name="Comma 3 6 5 7" xfId="13717"/>
    <cellStyle name="Comma 3 6 5 7 10" xfId="13718"/>
    <cellStyle name="Comma 3 6 5 7 11" xfId="13719"/>
    <cellStyle name="Comma 3 6 5 7 12" xfId="13720"/>
    <cellStyle name="Comma 3 6 5 7 13" xfId="13721"/>
    <cellStyle name="Comma 3 6 5 7 14" xfId="13722"/>
    <cellStyle name="Comma 3 6 5 7 15" xfId="13723"/>
    <cellStyle name="Comma 3 6 5 7 16" xfId="13724"/>
    <cellStyle name="Comma 3 6 5 7 17" xfId="13725"/>
    <cellStyle name="Comma 3 6 5 7 18" xfId="13726"/>
    <cellStyle name="Comma 3 6 5 7 19" xfId="13727"/>
    <cellStyle name="Comma 3 6 5 7 2" xfId="13728"/>
    <cellStyle name="Comma 3 6 5 7 20" xfId="13729"/>
    <cellStyle name="Comma 3 6 5 7 21" xfId="13730"/>
    <cellStyle name="Comma 3 6 5 7 22" xfId="13731"/>
    <cellStyle name="Comma 3 6 5 7 3" xfId="13732"/>
    <cellStyle name="Comma 3 6 5 7 4" xfId="13733"/>
    <cellStyle name="Comma 3 6 5 7 5" xfId="13734"/>
    <cellStyle name="Comma 3 6 5 7 6" xfId="13735"/>
    <cellStyle name="Comma 3 6 5 7 7" xfId="13736"/>
    <cellStyle name="Comma 3 6 5 7 8" xfId="13737"/>
    <cellStyle name="Comma 3 6 5 7 9" xfId="13738"/>
    <cellStyle name="Comma 3 6 5 8" xfId="13739"/>
    <cellStyle name="Comma 3 6 5 8 10" xfId="13740"/>
    <cellStyle name="Comma 3 6 5 8 11" xfId="13741"/>
    <cellStyle name="Comma 3 6 5 8 12" xfId="13742"/>
    <cellStyle name="Comma 3 6 5 8 13" xfId="13743"/>
    <cellStyle name="Comma 3 6 5 8 14" xfId="13744"/>
    <cellStyle name="Comma 3 6 5 8 15" xfId="13745"/>
    <cellStyle name="Comma 3 6 5 8 16" xfId="13746"/>
    <cellStyle name="Comma 3 6 5 8 17" xfId="13747"/>
    <cellStyle name="Comma 3 6 5 8 18" xfId="13748"/>
    <cellStyle name="Comma 3 6 5 8 19" xfId="13749"/>
    <cellStyle name="Comma 3 6 5 8 2" xfId="13750"/>
    <cellStyle name="Comma 3 6 5 8 20" xfId="13751"/>
    <cellStyle name="Comma 3 6 5 8 21" xfId="13752"/>
    <cellStyle name="Comma 3 6 5 8 22" xfId="13753"/>
    <cellStyle name="Comma 3 6 5 8 3" xfId="13754"/>
    <cellStyle name="Comma 3 6 5 8 4" xfId="13755"/>
    <cellStyle name="Comma 3 6 5 8 5" xfId="13756"/>
    <cellStyle name="Comma 3 6 5 8 6" xfId="13757"/>
    <cellStyle name="Comma 3 6 5 8 7" xfId="13758"/>
    <cellStyle name="Comma 3 6 5 8 8" xfId="13759"/>
    <cellStyle name="Comma 3 6 5 8 9" xfId="13760"/>
    <cellStyle name="Comma 3 6 5 9" xfId="13761"/>
    <cellStyle name="Comma 3 6 5 9 10" xfId="13762"/>
    <cellStyle name="Comma 3 6 5 9 11" xfId="13763"/>
    <cellStyle name="Comma 3 6 5 9 12" xfId="13764"/>
    <cellStyle name="Comma 3 6 5 9 13" xfId="13765"/>
    <cellStyle name="Comma 3 6 5 9 14" xfId="13766"/>
    <cellStyle name="Comma 3 6 5 9 15" xfId="13767"/>
    <cellStyle name="Comma 3 6 5 9 16" xfId="13768"/>
    <cellStyle name="Comma 3 6 5 9 17" xfId="13769"/>
    <cellStyle name="Comma 3 6 5 9 18" xfId="13770"/>
    <cellStyle name="Comma 3 6 5 9 19" xfId="13771"/>
    <cellStyle name="Comma 3 6 5 9 2" xfId="13772"/>
    <cellStyle name="Comma 3 6 5 9 20" xfId="13773"/>
    <cellStyle name="Comma 3 6 5 9 21" xfId="13774"/>
    <cellStyle name="Comma 3 6 5 9 22" xfId="13775"/>
    <cellStyle name="Comma 3 6 5 9 3" xfId="13776"/>
    <cellStyle name="Comma 3 6 5 9 4" xfId="13777"/>
    <cellStyle name="Comma 3 6 5 9 5" xfId="13778"/>
    <cellStyle name="Comma 3 6 5 9 6" xfId="13779"/>
    <cellStyle name="Comma 3 6 5 9 7" xfId="13780"/>
    <cellStyle name="Comma 3 6 5 9 8" xfId="13781"/>
    <cellStyle name="Comma 3 6 5 9 9" xfId="13782"/>
    <cellStyle name="Comma 3 6 6" xfId="13783"/>
    <cellStyle name="Comma 3 6 6 10" xfId="13784"/>
    <cellStyle name="Comma 3 6 6 10 10" xfId="13785"/>
    <cellStyle name="Comma 3 6 6 10 11" xfId="13786"/>
    <cellStyle name="Comma 3 6 6 10 12" xfId="13787"/>
    <cellStyle name="Comma 3 6 6 10 13" xfId="13788"/>
    <cellStyle name="Comma 3 6 6 10 14" xfId="13789"/>
    <cellStyle name="Comma 3 6 6 10 15" xfId="13790"/>
    <cellStyle name="Comma 3 6 6 10 16" xfId="13791"/>
    <cellStyle name="Comma 3 6 6 10 17" xfId="13792"/>
    <cellStyle name="Comma 3 6 6 10 18" xfId="13793"/>
    <cellStyle name="Comma 3 6 6 10 19" xfId="13794"/>
    <cellStyle name="Comma 3 6 6 10 2" xfId="13795"/>
    <cellStyle name="Comma 3 6 6 10 20" xfId="13796"/>
    <cellStyle name="Comma 3 6 6 10 21" xfId="13797"/>
    <cellStyle name="Comma 3 6 6 10 22" xfId="13798"/>
    <cellStyle name="Comma 3 6 6 10 3" xfId="13799"/>
    <cellStyle name="Comma 3 6 6 10 4" xfId="13800"/>
    <cellStyle name="Comma 3 6 6 10 5" xfId="13801"/>
    <cellStyle name="Comma 3 6 6 10 6" xfId="13802"/>
    <cellStyle name="Comma 3 6 6 10 7" xfId="13803"/>
    <cellStyle name="Comma 3 6 6 10 8" xfId="13804"/>
    <cellStyle name="Comma 3 6 6 10 9" xfId="13805"/>
    <cellStyle name="Comma 3 6 6 11" xfId="13806"/>
    <cellStyle name="Comma 3 6 6 11 10" xfId="13807"/>
    <cellStyle name="Comma 3 6 6 11 11" xfId="13808"/>
    <cellStyle name="Comma 3 6 6 11 12" xfId="13809"/>
    <cellStyle name="Comma 3 6 6 11 13" xfId="13810"/>
    <cellStyle name="Comma 3 6 6 11 14" xfId="13811"/>
    <cellStyle name="Comma 3 6 6 11 15" xfId="13812"/>
    <cellStyle name="Comma 3 6 6 11 16" xfId="13813"/>
    <cellStyle name="Comma 3 6 6 11 17" xfId="13814"/>
    <cellStyle name="Comma 3 6 6 11 18" xfId="13815"/>
    <cellStyle name="Comma 3 6 6 11 19" xfId="13816"/>
    <cellStyle name="Comma 3 6 6 11 2" xfId="13817"/>
    <cellStyle name="Comma 3 6 6 11 20" xfId="13818"/>
    <cellStyle name="Comma 3 6 6 11 21" xfId="13819"/>
    <cellStyle name="Comma 3 6 6 11 22" xfId="13820"/>
    <cellStyle name="Comma 3 6 6 11 3" xfId="13821"/>
    <cellStyle name="Comma 3 6 6 11 4" xfId="13822"/>
    <cellStyle name="Comma 3 6 6 11 5" xfId="13823"/>
    <cellStyle name="Comma 3 6 6 11 6" xfId="13824"/>
    <cellStyle name="Comma 3 6 6 11 7" xfId="13825"/>
    <cellStyle name="Comma 3 6 6 11 8" xfId="13826"/>
    <cellStyle name="Comma 3 6 6 11 9" xfId="13827"/>
    <cellStyle name="Comma 3 6 6 12" xfId="13828"/>
    <cellStyle name="Comma 3 6 6 12 10" xfId="13829"/>
    <cellStyle name="Comma 3 6 6 12 11" xfId="13830"/>
    <cellStyle name="Comma 3 6 6 12 12" xfId="13831"/>
    <cellStyle name="Comma 3 6 6 12 13" xfId="13832"/>
    <cellStyle name="Comma 3 6 6 12 14" xfId="13833"/>
    <cellStyle name="Comma 3 6 6 12 15" xfId="13834"/>
    <cellStyle name="Comma 3 6 6 12 16" xfId="13835"/>
    <cellStyle name="Comma 3 6 6 12 17" xfId="13836"/>
    <cellStyle name="Comma 3 6 6 12 18" xfId="13837"/>
    <cellStyle name="Comma 3 6 6 12 19" xfId="13838"/>
    <cellStyle name="Comma 3 6 6 12 2" xfId="13839"/>
    <cellStyle name="Comma 3 6 6 12 20" xfId="13840"/>
    <cellStyle name="Comma 3 6 6 12 21" xfId="13841"/>
    <cellStyle name="Comma 3 6 6 12 22" xfId="13842"/>
    <cellStyle name="Comma 3 6 6 12 3" xfId="13843"/>
    <cellStyle name="Comma 3 6 6 12 4" xfId="13844"/>
    <cellStyle name="Comma 3 6 6 12 5" xfId="13845"/>
    <cellStyle name="Comma 3 6 6 12 6" xfId="13846"/>
    <cellStyle name="Comma 3 6 6 12 7" xfId="13847"/>
    <cellStyle name="Comma 3 6 6 12 8" xfId="13848"/>
    <cellStyle name="Comma 3 6 6 12 9" xfId="13849"/>
    <cellStyle name="Comma 3 6 6 13" xfId="13850"/>
    <cellStyle name="Comma 3 6 6 14" xfId="13851"/>
    <cellStyle name="Comma 3 6 6 15" xfId="13852"/>
    <cellStyle name="Comma 3 6 6 16" xfId="13853"/>
    <cellStyle name="Comma 3 6 6 17" xfId="13854"/>
    <cellStyle name="Comma 3 6 6 18" xfId="13855"/>
    <cellStyle name="Comma 3 6 6 19" xfId="13856"/>
    <cellStyle name="Comma 3 6 6 2" xfId="13857"/>
    <cellStyle name="Comma 3 6 6 2 10" xfId="13858"/>
    <cellStyle name="Comma 3 6 6 2 11" xfId="13859"/>
    <cellStyle name="Comma 3 6 6 2 12" xfId="13860"/>
    <cellStyle name="Comma 3 6 6 2 13" xfId="13861"/>
    <cellStyle name="Comma 3 6 6 2 14" xfId="13862"/>
    <cellStyle name="Comma 3 6 6 2 15" xfId="13863"/>
    <cellStyle name="Comma 3 6 6 2 16" xfId="13864"/>
    <cellStyle name="Comma 3 6 6 2 17" xfId="13865"/>
    <cellStyle name="Comma 3 6 6 2 18" xfId="13866"/>
    <cellStyle name="Comma 3 6 6 2 19" xfId="13867"/>
    <cellStyle name="Comma 3 6 6 2 2" xfId="13868"/>
    <cellStyle name="Comma 3 6 6 2 20" xfId="13869"/>
    <cellStyle name="Comma 3 6 6 2 21" xfId="13870"/>
    <cellStyle name="Comma 3 6 6 2 22" xfId="13871"/>
    <cellStyle name="Comma 3 6 6 2 3" xfId="13872"/>
    <cellStyle name="Comma 3 6 6 2 4" xfId="13873"/>
    <cellStyle name="Comma 3 6 6 2 5" xfId="13874"/>
    <cellStyle name="Comma 3 6 6 2 6" xfId="13875"/>
    <cellStyle name="Comma 3 6 6 2 7" xfId="13876"/>
    <cellStyle name="Comma 3 6 6 2 8" xfId="13877"/>
    <cellStyle name="Comma 3 6 6 2 9" xfId="13878"/>
    <cellStyle name="Comma 3 6 6 20" xfId="13879"/>
    <cellStyle name="Comma 3 6 6 21" xfId="13880"/>
    <cellStyle name="Comma 3 6 6 22" xfId="13881"/>
    <cellStyle name="Comma 3 6 6 23" xfId="13882"/>
    <cellStyle name="Comma 3 6 6 24" xfId="13883"/>
    <cellStyle name="Comma 3 6 6 25" xfId="13884"/>
    <cellStyle name="Comma 3 6 6 26" xfId="13885"/>
    <cellStyle name="Comma 3 6 6 27" xfId="13886"/>
    <cellStyle name="Comma 3 6 6 28" xfId="13887"/>
    <cellStyle name="Comma 3 6 6 29" xfId="13888"/>
    <cellStyle name="Comma 3 6 6 3" xfId="13889"/>
    <cellStyle name="Comma 3 6 6 3 10" xfId="13890"/>
    <cellStyle name="Comma 3 6 6 3 11" xfId="13891"/>
    <cellStyle name="Comma 3 6 6 3 12" xfId="13892"/>
    <cellStyle name="Comma 3 6 6 3 13" xfId="13893"/>
    <cellStyle name="Comma 3 6 6 3 14" xfId="13894"/>
    <cellStyle name="Comma 3 6 6 3 15" xfId="13895"/>
    <cellStyle name="Comma 3 6 6 3 16" xfId="13896"/>
    <cellStyle name="Comma 3 6 6 3 17" xfId="13897"/>
    <cellStyle name="Comma 3 6 6 3 18" xfId="13898"/>
    <cellStyle name="Comma 3 6 6 3 19" xfId="13899"/>
    <cellStyle name="Comma 3 6 6 3 2" xfId="13900"/>
    <cellStyle name="Comma 3 6 6 3 20" xfId="13901"/>
    <cellStyle name="Comma 3 6 6 3 21" xfId="13902"/>
    <cellStyle name="Comma 3 6 6 3 22" xfId="13903"/>
    <cellStyle name="Comma 3 6 6 3 3" xfId="13904"/>
    <cellStyle name="Comma 3 6 6 3 4" xfId="13905"/>
    <cellStyle name="Comma 3 6 6 3 5" xfId="13906"/>
    <cellStyle name="Comma 3 6 6 3 6" xfId="13907"/>
    <cellStyle name="Comma 3 6 6 3 7" xfId="13908"/>
    <cellStyle name="Comma 3 6 6 3 8" xfId="13909"/>
    <cellStyle name="Comma 3 6 6 3 9" xfId="13910"/>
    <cellStyle name="Comma 3 6 6 30" xfId="13911"/>
    <cellStyle name="Comma 3 6 6 31" xfId="13912"/>
    <cellStyle name="Comma 3 6 6 32" xfId="13913"/>
    <cellStyle name="Comma 3 6 6 33" xfId="13914"/>
    <cellStyle name="Comma 3 6 6 4" xfId="13915"/>
    <cellStyle name="Comma 3 6 6 4 10" xfId="13916"/>
    <cellStyle name="Comma 3 6 6 4 11" xfId="13917"/>
    <cellStyle name="Comma 3 6 6 4 12" xfId="13918"/>
    <cellStyle name="Comma 3 6 6 4 13" xfId="13919"/>
    <cellStyle name="Comma 3 6 6 4 14" xfId="13920"/>
    <cellStyle name="Comma 3 6 6 4 15" xfId="13921"/>
    <cellStyle name="Comma 3 6 6 4 16" xfId="13922"/>
    <cellStyle name="Comma 3 6 6 4 17" xfId="13923"/>
    <cellStyle name="Comma 3 6 6 4 18" xfId="13924"/>
    <cellStyle name="Comma 3 6 6 4 19" xfId="13925"/>
    <cellStyle name="Comma 3 6 6 4 2" xfId="13926"/>
    <cellStyle name="Comma 3 6 6 4 20" xfId="13927"/>
    <cellStyle name="Comma 3 6 6 4 21" xfId="13928"/>
    <cellStyle name="Comma 3 6 6 4 22" xfId="13929"/>
    <cellStyle name="Comma 3 6 6 4 3" xfId="13930"/>
    <cellStyle name="Comma 3 6 6 4 4" xfId="13931"/>
    <cellStyle name="Comma 3 6 6 4 5" xfId="13932"/>
    <cellStyle name="Comma 3 6 6 4 6" xfId="13933"/>
    <cellStyle name="Comma 3 6 6 4 7" xfId="13934"/>
    <cellStyle name="Comma 3 6 6 4 8" xfId="13935"/>
    <cellStyle name="Comma 3 6 6 4 9" xfId="13936"/>
    <cellStyle name="Comma 3 6 6 5" xfId="13937"/>
    <cellStyle name="Comma 3 6 6 5 10" xfId="13938"/>
    <cellStyle name="Comma 3 6 6 5 11" xfId="13939"/>
    <cellStyle name="Comma 3 6 6 5 12" xfId="13940"/>
    <cellStyle name="Comma 3 6 6 5 13" xfId="13941"/>
    <cellStyle name="Comma 3 6 6 5 14" xfId="13942"/>
    <cellStyle name="Comma 3 6 6 5 15" xfId="13943"/>
    <cellStyle name="Comma 3 6 6 5 16" xfId="13944"/>
    <cellStyle name="Comma 3 6 6 5 17" xfId="13945"/>
    <cellStyle name="Comma 3 6 6 5 18" xfId="13946"/>
    <cellStyle name="Comma 3 6 6 5 19" xfId="13947"/>
    <cellStyle name="Comma 3 6 6 5 2" xfId="13948"/>
    <cellStyle name="Comma 3 6 6 5 20" xfId="13949"/>
    <cellStyle name="Comma 3 6 6 5 21" xfId="13950"/>
    <cellStyle name="Comma 3 6 6 5 22" xfId="13951"/>
    <cellStyle name="Comma 3 6 6 5 3" xfId="13952"/>
    <cellStyle name="Comma 3 6 6 5 4" xfId="13953"/>
    <cellStyle name="Comma 3 6 6 5 5" xfId="13954"/>
    <cellStyle name="Comma 3 6 6 5 6" xfId="13955"/>
    <cellStyle name="Comma 3 6 6 5 7" xfId="13956"/>
    <cellStyle name="Comma 3 6 6 5 8" xfId="13957"/>
    <cellStyle name="Comma 3 6 6 5 9" xfId="13958"/>
    <cellStyle name="Comma 3 6 6 6" xfId="13959"/>
    <cellStyle name="Comma 3 6 6 6 10" xfId="13960"/>
    <cellStyle name="Comma 3 6 6 6 11" xfId="13961"/>
    <cellStyle name="Comma 3 6 6 6 12" xfId="13962"/>
    <cellStyle name="Comma 3 6 6 6 13" xfId="13963"/>
    <cellStyle name="Comma 3 6 6 6 14" xfId="13964"/>
    <cellStyle name="Comma 3 6 6 6 15" xfId="13965"/>
    <cellStyle name="Comma 3 6 6 6 16" xfId="13966"/>
    <cellStyle name="Comma 3 6 6 6 17" xfId="13967"/>
    <cellStyle name="Comma 3 6 6 6 18" xfId="13968"/>
    <cellStyle name="Comma 3 6 6 6 19" xfId="13969"/>
    <cellStyle name="Comma 3 6 6 6 2" xfId="13970"/>
    <cellStyle name="Comma 3 6 6 6 20" xfId="13971"/>
    <cellStyle name="Comma 3 6 6 6 21" xfId="13972"/>
    <cellStyle name="Comma 3 6 6 6 22" xfId="13973"/>
    <cellStyle name="Comma 3 6 6 6 3" xfId="13974"/>
    <cellStyle name="Comma 3 6 6 6 4" xfId="13975"/>
    <cellStyle name="Comma 3 6 6 6 5" xfId="13976"/>
    <cellStyle name="Comma 3 6 6 6 6" xfId="13977"/>
    <cellStyle name="Comma 3 6 6 6 7" xfId="13978"/>
    <cellStyle name="Comma 3 6 6 6 8" xfId="13979"/>
    <cellStyle name="Comma 3 6 6 6 9" xfId="13980"/>
    <cellStyle name="Comma 3 6 6 7" xfId="13981"/>
    <cellStyle name="Comma 3 6 6 7 10" xfId="13982"/>
    <cellStyle name="Comma 3 6 6 7 11" xfId="13983"/>
    <cellStyle name="Comma 3 6 6 7 12" xfId="13984"/>
    <cellStyle name="Comma 3 6 6 7 13" xfId="13985"/>
    <cellStyle name="Comma 3 6 6 7 14" xfId="13986"/>
    <cellStyle name="Comma 3 6 6 7 15" xfId="13987"/>
    <cellStyle name="Comma 3 6 6 7 16" xfId="13988"/>
    <cellStyle name="Comma 3 6 6 7 17" xfId="13989"/>
    <cellStyle name="Comma 3 6 6 7 18" xfId="13990"/>
    <cellStyle name="Comma 3 6 6 7 19" xfId="13991"/>
    <cellStyle name="Comma 3 6 6 7 2" xfId="13992"/>
    <cellStyle name="Comma 3 6 6 7 20" xfId="13993"/>
    <cellStyle name="Comma 3 6 6 7 21" xfId="13994"/>
    <cellStyle name="Comma 3 6 6 7 22" xfId="13995"/>
    <cellStyle name="Comma 3 6 6 7 3" xfId="13996"/>
    <cellStyle name="Comma 3 6 6 7 4" xfId="13997"/>
    <cellStyle name="Comma 3 6 6 7 5" xfId="13998"/>
    <cellStyle name="Comma 3 6 6 7 6" xfId="13999"/>
    <cellStyle name="Comma 3 6 6 7 7" xfId="14000"/>
    <cellStyle name="Comma 3 6 6 7 8" xfId="14001"/>
    <cellStyle name="Comma 3 6 6 7 9" xfId="14002"/>
    <cellStyle name="Comma 3 6 6 8" xfId="14003"/>
    <cellStyle name="Comma 3 6 6 8 10" xfId="14004"/>
    <cellStyle name="Comma 3 6 6 8 11" xfId="14005"/>
    <cellStyle name="Comma 3 6 6 8 12" xfId="14006"/>
    <cellStyle name="Comma 3 6 6 8 13" xfId="14007"/>
    <cellStyle name="Comma 3 6 6 8 14" xfId="14008"/>
    <cellStyle name="Comma 3 6 6 8 15" xfId="14009"/>
    <cellStyle name="Comma 3 6 6 8 16" xfId="14010"/>
    <cellStyle name="Comma 3 6 6 8 17" xfId="14011"/>
    <cellStyle name="Comma 3 6 6 8 18" xfId="14012"/>
    <cellStyle name="Comma 3 6 6 8 19" xfId="14013"/>
    <cellStyle name="Comma 3 6 6 8 2" xfId="14014"/>
    <cellStyle name="Comma 3 6 6 8 20" xfId="14015"/>
    <cellStyle name="Comma 3 6 6 8 21" xfId="14016"/>
    <cellStyle name="Comma 3 6 6 8 22" xfId="14017"/>
    <cellStyle name="Comma 3 6 6 8 3" xfId="14018"/>
    <cellStyle name="Comma 3 6 6 8 4" xfId="14019"/>
    <cellStyle name="Comma 3 6 6 8 5" xfId="14020"/>
    <cellStyle name="Comma 3 6 6 8 6" xfId="14021"/>
    <cellStyle name="Comma 3 6 6 8 7" xfId="14022"/>
    <cellStyle name="Comma 3 6 6 8 8" xfId="14023"/>
    <cellStyle name="Comma 3 6 6 8 9" xfId="14024"/>
    <cellStyle name="Comma 3 6 6 9" xfId="14025"/>
    <cellStyle name="Comma 3 6 6 9 10" xfId="14026"/>
    <cellStyle name="Comma 3 6 6 9 11" xfId="14027"/>
    <cellStyle name="Comma 3 6 6 9 12" xfId="14028"/>
    <cellStyle name="Comma 3 6 6 9 13" xfId="14029"/>
    <cellStyle name="Comma 3 6 6 9 14" xfId="14030"/>
    <cellStyle name="Comma 3 6 6 9 15" xfId="14031"/>
    <cellStyle name="Comma 3 6 6 9 16" xfId="14032"/>
    <cellStyle name="Comma 3 6 6 9 17" xfId="14033"/>
    <cellStyle name="Comma 3 6 6 9 18" xfId="14034"/>
    <cellStyle name="Comma 3 6 6 9 19" xfId="14035"/>
    <cellStyle name="Comma 3 6 6 9 2" xfId="14036"/>
    <cellStyle name="Comma 3 6 6 9 20" xfId="14037"/>
    <cellStyle name="Comma 3 6 6 9 21" xfId="14038"/>
    <cellStyle name="Comma 3 6 6 9 22" xfId="14039"/>
    <cellStyle name="Comma 3 6 6 9 3" xfId="14040"/>
    <cellStyle name="Comma 3 6 6 9 4" xfId="14041"/>
    <cellStyle name="Comma 3 6 6 9 5" xfId="14042"/>
    <cellStyle name="Comma 3 6 6 9 6" xfId="14043"/>
    <cellStyle name="Comma 3 6 6 9 7" xfId="14044"/>
    <cellStyle name="Comma 3 6 6 9 8" xfId="14045"/>
    <cellStyle name="Comma 3 6 6 9 9" xfId="14046"/>
    <cellStyle name="Comma 3 6 7" xfId="14047"/>
    <cellStyle name="Comma 3 6 8" xfId="14048"/>
    <cellStyle name="Comma 3 6 9" xfId="14049"/>
    <cellStyle name="Comma 3 60" xfId="14050"/>
    <cellStyle name="Comma 3 61" xfId="14051"/>
    <cellStyle name="Comma 3 62" xfId="14052"/>
    <cellStyle name="Comma 3 63" xfId="14053"/>
    <cellStyle name="Comma 3 64" xfId="14054"/>
    <cellStyle name="Comma 3 65" xfId="14055"/>
    <cellStyle name="Comma 3 66" xfId="14056"/>
    <cellStyle name="Comma 3 67" xfId="14057"/>
    <cellStyle name="Comma 3 68" xfId="14058"/>
    <cellStyle name="Comma 3 69" xfId="14059"/>
    <cellStyle name="Comma 3 7" xfId="14060"/>
    <cellStyle name="Comma 3 7 10" xfId="14061"/>
    <cellStyle name="Comma 3 7 10 10" xfId="14062"/>
    <cellStyle name="Comma 3 7 10 11" xfId="14063"/>
    <cellStyle name="Comma 3 7 10 12" xfId="14064"/>
    <cellStyle name="Comma 3 7 10 13" xfId="14065"/>
    <cellStyle name="Comma 3 7 10 14" xfId="14066"/>
    <cellStyle name="Comma 3 7 10 15" xfId="14067"/>
    <cellStyle name="Comma 3 7 10 16" xfId="14068"/>
    <cellStyle name="Comma 3 7 10 17" xfId="14069"/>
    <cellStyle name="Comma 3 7 10 18" xfId="14070"/>
    <cellStyle name="Comma 3 7 10 19" xfId="14071"/>
    <cellStyle name="Comma 3 7 10 2" xfId="14072"/>
    <cellStyle name="Comma 3 7 10 20" xfId="14073"/>
    <cellStyle name="Comma 3 7 10 21" xfId="14074"/>
    <cellStyle name="Comma 3 7 10 22" xfId="14075"/>
    <cellStyle name="Comma 3 7 10 3" xfId="14076"/>
    <cellStyle name="Comma 3 7 10 4" xfId="14077"/>
    <cellStyle name="Comma 3 7 10 5" xfId="14078"/>
    <cellStyle name="Comma 3 7 10 6" xfId="14079"/>
    <cellStyle name="Comma 3 7 10 7" xfId="14080"/>
    <cellStyle name="Comma 3 7 10 8" xfId="14081"/>
    <cellStyle name="Comma 3 7 10 9" xfId="14082"/>
    <cellStyle name="Comma 3 7 11" xfId="14083"/>
    <cellStyle name="Comma 3 7 11 10" xfId="14084"/>
    <cellStyle name="Comma 3 7 11 11" xfId="14085"/>
    <cellStyle name="Comma 3 7 11 12" xfId="14086"/>
    <cellStyle name="Comma 3 7 11 13" xfId="14087"/>
    <cellStyle name="Comma 3 7 11 14" xfId="14088"/>
    <cellStyle name="Comma 3 7 11 15" xfId="14089"/>
    <cellStyle name="Comma 3 7 11 16" xfId="14090"/>
    <cellStyle name="Comma 3 7 11 17" xfId="14091"/>
    <cellStyle name="Comma 3 7 11 18" xfId="14092"/>
    <cellStyle name="Comma 3 7 11 19" xfId="14093"/>
    <cellStyle name="Comma 3 7 11 2" xfId="14094"/>
    <cellStyle name="Comma 3 7 11 20" xfId="14095"/>
    <cellStyle name="Comma 3 7 11 21" xfId="14096"/>
    <cellStyle name="Comma 3 7 11 22" xfId="14097"/>
    <cellStyle name="Comma 3 7 11 3" xfId="14098"/>
    <cellStyle name="Comma 3 7 11 4" xfId="14099"/>
    <cellStyle name="Comma 3 7 11 5" xfId="14100"/>
    <cellStyle name="Comma 3 7 11 6" xfId="14101"/>
    <cellStyle name="Comma 3 7 11 7" xfId="14102"/>
    <cellStyle name="Comma 3 7 11 8" xfId="14103"/>
    <cellStyle name="Comma 3 7 11 9" xfId="14104"/>
    <cellStyle name="Comma 3 7 12" xfId="14105"/>
    <cellStyle name="Comma 3 7 12 10" xfId="14106"/>
    <cellStyle name="Comma 3 7 12 11" xfId="14107"/>
    <cellStyle name="Comma 3 7 12 12" xfId="14108"/>
    <cellStyle name="Comma 3 7 12 13" xfId="14109"/>
    <cellStyle name="Comma 3 7 12 14" xfId="14110"/>
    <cellStyle name="Comma 3 7 12 15" xfId="14111"/>
    <cellStyle name="Comma 3 7 12 16" xfId="14112"/>
    <cellStyle name="Comma 3 7 12 17" xfId="14113"/>
    <cellStyle name="Comma 3 7 12 18" xfId="14114"/>
    <cellStyle name="Comma 3 7 12 19" xfId="14115"/>
    <cellStyle name="Comma 3 7 12 2" xfId="14116"/>
    <cellStyle name="Comma 3 7 12 20" xfId="14117"/>
    <cellStyle name="Comma 3 7 12 21" xfId="14118"/>
    <cellStyle name="Comma 3 7 12 22" xfId="14119"/>
    <cellStyle name="Comma 3 7 12 3" xfId="14120"/>
    <cellStyle name="Comma 3 7 12 4" xfId="14121"/>
    <cellStyle name="Comma 3 7 12 5" xfId="14122"/>
    <cellStyle name="Comma 3 7 12 6" xfId="14123"/>
    <cellStyle name="Comma 3 7 12 7" xfId="14124"/>
    <cellStyle name="Comma 3 7 12 8" xfId="14125"/>
    <cellStyle name="Comma 3 7 12 9" xfId="14126"/>
    <cellStyle name="Comma 3 7 13" xfId="14127"/>
    <cellStyle name="Comma 3 7 13 10" xfId="14128"/>
    <cellStyle name="Comma 3 7 13 11" xfId="14129"/>
    <cellStyle name="Comma 3 7 13 12" xfId="14130"/>
    <cellStyle name="Comma 3 7 13 13" xfId="14131"/>
    <cellStyle name="Comma 3 7 13 14" xfId="14132"/>
    <cellStyle name="Comma 3 7 13 15" xfId="14133"/>
    <cellStyle name="Comma 3 7 13 16" xfId="14134"/>
    <cellStyle name="Comma 3 7 13 17" xfId="14135"/>
    <cellStyle name="Comma 3 7 13 18" xfId="14136"/>
    <cellStyle name="Comma 3 7 13 19" xfId="14137"/>
    <cellStyle name="Comma 3 7 13 2" xfId="14138"/>
    <cellStyle name="Comma 3 7 13 20" xfId="14139"/>
    <cellStyle name="Comma 3 7 13 21" xfId="14140"/>
    <cellStyle name="Comma 3 7 13 22" xfId="14141"/>
    <cellStyle name="Comma 3 7 13 3" xfId="14142"/>
    <cellStyle name="Comma 3 7 13 4" xfId="14143"/>
    <cellStyle name="Comma 3 7 13 5" xfId="14144"/>
    <cellStyle name="Comma 3 7 13 6" xfId="14145"/>
    <cellStyle name="Comma 3 7 13 7" xfId="14146"/>
    <cellStyle name="Comma 3 7 13 8" xfId="14147"/>
    <cellStyle name="Comma 3 7 13 9" xfId="14148"/>
    <cellStyle name="Comma 3 7 14" xfId="14149"/>
    <cellStyle name="Comma 3 7 14 10" xfId="14150"/>
    <cellStyle name="Comma 3 7 14 11" xfId="14151"/>
    <cellStyle name="Comma 3 7 14 12" xfId="14152"/>
    <cellStyle name="Comma 3 7 14 13" xfId="14153"/>
    <cellStyle name="Comma 3 7 14 14" xfId="14154"/>
    <cellStyle name="Comma 3 7 14 15" xfId="14155"/>
    <cellStyle name="Comma 3 7 14 16" xfId="14156"/>
    <cellStyle name="Comma 3 7 14 17" xfId="14157"/>
    <cellStyle name="Comma 3 7 14 18" xfId="14158"/>
    <cellStyle name="Comma 3 7 14 19" xfId="14159"/>
    <cellStyle name="Comma 3 7 14 2" xfId="14160"/>
    <cellStyle name="Comma 3 7 14 20" xfId="14161"/>
    <cellStyle name="Comma 3 7 14 21" xfId="14162"/>
    <cellStyle name="Comma 3 7 14 22" xfId="14163"/>
    <cellStyle name="Comma 3 7 14 3" xfId="14164"/>
    <cellStyle name="Comma 3 7 14 4" xfId="14165"/>
    <cellStyle name="Comma 3 7 14 5" xfId="14166"/>
    <cellStyle name="Comma 3 7 14 6" xfId="14167"/>
    <cellStyle name="Comma 3 7 14 7" xfId="14168"/>
    <cellStyle name="Comma 3 7 14 8" xfId="14169"/>
    <cellStyle name="Comma 3 7 14 9" xfId="14170"/>
    <cellStyle name="Comma 3 7 15" xfId="14171"/>
    <cellStyle name="Comma 3 7 15 10" xfId="14172"/>
    <cellStyle name="Comma 3 7 15 11" xfId="14173"/>
    <cellStyle name="Comma 3 7 15 12" xfId="14174"/>
    <cellStyle name="Comma 3 7 15 13" xfId="14175"/>
    <cellStyle name="Comma 3 7 15 14" xfId="14176"/>
    <cellStyle name="Comma 3 7 15 15" xfId="14177"/>
    <cellStyle name="Comma 3 7 15 16" xfId="14178"/>
    <cellStyle name="Comma 3 7 15 17" xfId="14179"/>
    <cellStyle name="Comma 3 7 15 18" xfId="14180"/>
    <cellStyle name="Comma 3 7 15 19" xfId="14181"/>
    <cellStyle name="Comma 3 7 15 2" xfId="14182"/>
    <cellStyle name="Comma 3 7 15 20" xfId="14183"/>
    <cellStyle name="Comma 3 7 15 21" xfId="14184"/>
    <cellStyle name="Comma 3 7 15 22" xfId="14185"/>
    <cellStyle name="Comma 3 7 15 3" xfId="14186"/>
    <cellStyle name="Comma 3 7 15 4" xfId="14187"/>
    <cellStyle name="Comma 3 7 15 5" xfId="14188"/>
    <cellStyle name="Comma 3 7 15 6" xfId="14189"/>
    <cellStyle name="Comma 3 7 15 7" xfId="14190"/>
    <cellStyle name="Comma 3 7 15 8" xfId="14191"/>
    <cellStyle name="Comma 3 7 15 9" xfId="14192"/>
    <cellStyle name="Comma 3 7 16" xfId="14193"/>
    <cellStyle name="Comma 3 7 16 10" xfId="14194"/>
    <cellStyle name="Comma 3 7 16 11" xfId="14195"/>
    <cellStyle name="Comma 3 7 16 12" xfId="14196"/>
    <cellStyle name="Comma 3 7 16 13" xfId="14197"/>
    <cellStyle name="Comma 3 7 16 14" xfId="14198"/>
    <cellStyle name="Comma 3 7 16 15" xfId="14199"/>
    <cellStyle name="Comma 3 7 16 16" xfId="14200"/>
    <cellStyle name="Comma 3 7 16 17" xfId="14201"/>
    <cellStyle name="Comma 3 7 16 18" xfId="14202"/>
    <cellStyle name="Comma 3 7 16 19" xfId="14203"/>
    <cellStyle name="Comma 3 7 16 2" xfId="14204"/>
    <cellStyle name="Comma 3 7 16 20" xfId="14205"/>
    <cellStyle name="Comma 3 7 16 21" xfId="14206"/>
    <cellStyle name="Comma 3 7 16 22" xfId="14207"/>
    <cellStyle name="Comma 3 7 16 3" xfId="14208"/>
    <cellStyle name="Comma 3 7 16 4" xfId="14209"/>
    <cellStyle name="Comma 3 7 16 5" xfId="14210"/>
    <cellStyle name="Comma 3 7 16 6" xfId="14211"/>
    <cellStyle name="Comma 3 7 16 7" xfId="14212"/>
    <cellStyle name="Comma 3 7 16 8" xfId="14213"/>
    <cellStyle name="Comma 3 7 16 9" xfId="14214"/>
    <cellStyle name="Comma 3 7 17" xfId="14215"/>
    <cellStyle name="Comma 3 7 17 10" xfId="14216"/>
    <cellStyle name="Comma 3 7 17 11" xfId="14217"/>
    <cellStyle name="Comma 3 7 17 12" xfId="14218"/>
    <cellStyle name="Comma 3 7 17 13" xfId="14219"/>
    <cellStyle name="Comma 3 7 17 14" xfId="14220"/>
    <cellStyle name="Comma 3 7 17 15" xfId="14221"/>
    <cellStyle name="Comma 3 7 17 16" xfId="14222"/>
    <cellStyle name="Comma 3 7 17 17" xfId="14223"/>
    <cellStyle name="Comma 3 7 17 18" xfId="14224"/>
    <cellStyle name="Comma 3 7 17 19" xfId="14225"/>
    <cellStyle name="Comma 3 7 17 2" xfId="14226"/>
    <cellStyle name="Comma 3 7 17 20" xfId="14227"/>
    <cellStyle name="Comma 3 7 17 21" xfId="14228"/>
    <cellStyle name="Comma 3 7 17 22" xfId="14229"/>
    <cellStyle name="Comma 3 7 17 3" xfId="14230"/>
    <cellStyle name="Comma 3 7 17 4" xfId="14231"/>
    <cellStyle name="Comma 3 7 17 5" xfId="14232"/>
    <cellStyle name="Comma 3 7 17 6" xfId="14233"/>
    <cellStyle name="Comma 3 7 17 7" xfId="14234"/>
    <cellStyle name="Comma 3 7 17 8" xfId="14235"/>
    <cellStyle name="Comma 3 7 17 9" xfId="14236"/>
    <cellStyle name="Comma 3 7 18" xfId="14237"/>
    <cellStyle name="Comma 3 7 18 10" xfId="14238"/>
    <cellStyle name="Comma 3 7 18 11" xfId="14239"/>
    <cellStyle name="Comma 3 7 18 12" xfId="14240"/>
    <cellStyle name="Comma 3 7 18 13" xfId="14241"/>
    <cellStyle name="Comma 3 7 18 14" xfId="14242"/>
    <cellStyle name="Comma 3 7 18 15" xfId="14243"/>
    <cellStyle name="Comma 3 7 18 16" xfId="14244"/>
    <cellStyle name="Comma 3 7 18 17" xfId="14245"/>
    <cellStyle name="Comma 3 7 18 18" xfId="14246"/>
    <cellStyle name="Comma 3 7 18 19" xfId="14247"/>
    <cellStyle name="Comma 3 7 18 2" xfId="14248"/>
    <cellStyle name="Comma 3 7 18 20" xfId="14249"/>
    <cellStyle name="Comma 3 7 18 21" xfId="14250"/>
    <cellStyle name="Comma 3 7 18 22" xfId="14251"/>
    <cellStyle name="Comma 3 7 18 3" xfId="14252"/>
    <cellStyle name="Comma 3 7 18 4" xfId="14253"/>
    <cellStyle name="Comma 3 7 18 5" xfId="14254"/>
    <cellStyle name="Comma 3 7 18 6" xfId="14255"/>
    <cellStyle name="Comma 3 7 18 7" xfId="14256"/>
    <cellStyle name="Comma 3 7 18 8" xfId="14257"/>
    <cellStyle name="Comma 3 7 18 9" xfId="14258"/>
    <cellStyle name="Comma 3 7 19" xfId="14259"/>
    <cellStyle name="Comma 3 7 19 10" xfId="14260"/>
    <cellStyle name="Comma 3 7 19 11" xfId="14261"/>
    <cellStyle name="Comma 3 7 19 12" xfId="14262"/>
    <cellStyle name="Comma 3 7 19 13" xfId="14263"/>
    <cellStyle name="Comma 3 7 19 14" xfId="14264"/>
    <cellStyle name="Comma 3 7 19 15" xfId="14265"/>
    <cellStyle name="Comma 3 7 19 16" xfId="14266"/>
    <cellStyle name="Comma 3 7 19 17" xfId="14267"/>
    <cellStyle name="Comma 3 7 19 18" xfId="14268"/>
    <cellStyle name="Comma 3 7 19 19" xfId="14269"/>
    <cellStyle name="Comma 3 7 19 2" xfId="14270"/>
    <cellStyle name="Comma 3 7 19 20" xfId="14271"/>
    <cellStyle name="Comma 3 7 19 21" xfId="14272"/>
    <cellStyle name="Comma 3 7 19 22" xfId="14273"/>
    <cellStyle name="Comma 3 7 19 3" xfId="14274"/>
    <cellStyle name="Comma 3 7 19 4" xfId="14275"/>
    <cellStyle name="Comma 3 7 19 5" xfId="14276"/>
    <cellStyle name="Comma 3 7 19 6" xfId="14277"/>
    <cellStyle name="Comma 3 7 19 7" xfId="14278"/>
    <cellStyle name="Comma 3 7 19 8" xfId="14279"/>
    <cellStyle name="Comma 3 7 19 9" xfId="14280"/>
    <cellStyle name="Comma 3 7 2" xfId="14281"/>
    <cellStyle name="Comma 3 7 2 10" xfId="14282"/>
    <cellStyle name="Comma 3 7 2 11" xfId="14283"/>
    <cellStyle name="Comma 3 7 2 12" xfId="14284"/>
    <cellStyle name="Comma 3 7 2 13" xfId="14285"/>
    <cellStyle name="Comma 3 7 2 14" xfId="14286"/>
    <cellStyle name="Comma 3 7 2 15" xfId="14287"/>
    <cellStyle name="Comma 3 7 2 16" xfId="14288"/>
    <cellStyle name="Comma 3 7 2 17" xfId="14289"/>
    <cellStyle name="Comma 3 7 2 18" xfId="14290"/>
    <cellStyle name="Comma 3 7 2 19" xfId="14291"/>
    <cellStyle name="Comma 3 7 2 2" xfId="14292"/>
    <cellStyle name="Comma 3 7 2 20" xfId="14293"/>
    <cellStyle name="Comma 3 7 2 21" xfId="14294"/>
    <cellStyle name="Comma 3 7 2 22" xfId="14295"/>
    <cellStyle name="Comma 3 7 2 23" xfId="14296"/>
    <cellStyle name="Comma 3 7 2 24" xfId="14297"/>
    <cellStyle name="Comma 3 7 2 25" xfId="14298"/>
    <cellStyle name="Comma 3 7 2 26" xfId="14299"/>
    <cellStyle name="Comma 3 7 2 27" xfId="14300"/>
    <cellStyle name="Comma 3 7 2 28" xfId="14301"/>
    <cellStyle name="Comma 3 7 2 29" xfId="14302"/>
    <cellStyle name="Comma 3 7 2 3" xfId="14303"/>
    <cellStyle name="Comma 3 7 2 30" xfId="14304"/>
    <cellStyle name="Comma 3 7 2 31" xfId="14305"/>
    <cellStyle name="Comma 3 7 2 32" xfId="14306"/>
    <cellStyle name="Comma 3 7 2 33" xfId="14307"/>
    <cellStyle name="Comma 3 7 2 34" xfId="14308"/>
    <cellStyle name="Comma 3 7 2 35" xfId="14309"/>
    <cellStyle name="Comma 3 7 2 36" xfId="14310"/>
    <cellStyle name="Comma 3 7 2 37" xfId="14311"/>
    <cellStyle name="Comma 3 7 2 38" xfId="14312"/>
    <cellStyle name="Comma 3 7 2 39" xfId="14313"/>
    <cellStyle name="Comma 3 7 2 4" xfId="14314"/>
    <cellStyle name="Comma 3 7 2 40" xfId="14315"/>
    <cellStyle name="Comma 3 7 2 5" xfId="14316"/>
    <cellStyle name="Comma 3 7 2 6" xfId="14317"/>
    <cellStyle name="Comma 3 7 2 7" xfId="14318"/>
    <cellStyle name="Comma 3 7 2 8" xfId="14319"/>
    <cellStyle name="Comma 3 7 2 9" xfId="14320"/>
    <cellStyle name="Comma 3 7 20" xfId="14321"/>
    <cellStyle name="Comma 3 7 21" xfId="14322"/>
    <cellStyle name="Comma 3 7 22" xfId="14323"/>
    <cellStyle name="Comma 3 7 23" xfId="14324"/>
    <cellStyle name="Comma 3 7 24" xfId="14325"/>
    <cellStyle name="Comma 3 7 25" xfId="14326"/>
    <cellStyle name="Comma 3 7 26" xfId="14327"/>
    <cellStyle name="Comma 3 7 27" xfId="14328"/>
    <cellStyle name="Comma 3 7 28" xfId="14329"/>
    <cellStyle name="Comma 3 7 29" xfId="14330"/>
    <cellStyle name="Comma 3 7 3" xfId="14331"/>
    <cellStyle name="Comma 3 7 30" xfId="14332"/>
    <cellStyle name="Comma 3 7 31" xfId="14333"/>
    <cellStyle name="Comma 3 7 32" xfId="14334"/>
    <cellStyle name="Comma 3 7 33" xfId="14335"/>
    <cellStyle name="Comma 3 7 34" xfId="14336"/>
    <cellStyle name="Comma 3 7 35" xfId="14337"/>
    <cellStyle name="Comma 3 7 36" xfId="14338"/>
    <cellStyle name="Comma 3 7 37" xfId="14339"/>
    <cellStyle name="Comma 3 7 38" xfId="14340"/>
    <cellStyle name="Comma 3 7 39" xfId="14341"/>
    <cellStyle name="Comma 3 7 4" xfId="14342"/>
    <cellStyle name="Comma 3 7 40" xfId="14343"/>
    <cellStyle name="Comma 3 7 5" xfId="14344"/>
    <cellStyle name="Comma 3 7 6" xfId="14345"/>
    <cellStyle name="Comma 3 7 7" xfId="14346"/>
    <cellStyle name="Comma 3 7 8" xfId="14347"/>
    <cellStyle name="Comma 3 7 9" xfId="14348"/>
    <cellStyle name="Comma 3 7 9 10" xfId="14349"/>
    <cellStyle name="Comma 3 7 9 11" xfId="14350"/>
    <cellStyle name="Comma 3 7 9 12" xfId="14351"/>
    <cellStyle name="Comma 3 7 9 13" xfId="14352"/>
    <cellStyle name="Comma 3 7 9 14" xfId="14353"/>
    <cellStyle name="Comma 3 7 9 15" xfId="14354"/>
    <cellStyle name="Comma 3 7 9 16" xfId="14355"/>
    <cellStyle name="Comma 3 7 9 17" xfId="14356"/>
    <cellStyle name="Comma 3 7 9 18" xfId="14357"/>
    <cellStyle name="Comma 3 7 9 19" xfId="14358"/>
    <cellStyle name="Comma 3 7 9 2" xfId="14359"/>
    <cellStyle name="Comma 3 7 9 20" xfId="14360"/>
    <cellStyle name="Comma 3 7 9 21" xfId="14361"/>
    <cellStyle name="Comma 3 7 9 22" xfId="14362"/>
    <cellStyle name="Comma 3 7 9 3" xfId="14363"/>
    <cellStyle name="Comma 3 7 9 4" xfId="14364"/>
    <cellStyle name="Comma 3 7 9 5" xfId="14365"/>
    <cellStyle name="Comma 3 7 9 6" xfId="14366"/>
    <cellStyle name="Comma 3 7 9 7" xfId="14367"/>
    <cellStyle name="Comma 3 7 9 8" xfId="14368"/>
    <cellStyle name="Comma 3 7 9 9" xfId="14369"/>
    <cellStyle name="Comma 3 70" xfId="14370"/>
    <cellStyle name="Comma 3 71" xfId="14371"/>
    <cellStyle name="Comma 3 72" xfId="14372"/>
    <cellStyle name="Comma 3 73" xfId="14373"/>
    <cellStyle name="Comma 3 74" xfId="14374"/>
    <cellStyle name="Comma 3 75" xfId="14375"/>
    <cellStyle name="Comma 3 76" xfId="14376"/>
    <cellStyle name="Comma 3 77" xfId="14377"/>
    <cellStyle name="Comma 3 78" xfId="14378"/>
    <cellStyle name="Comma 3 79" xfId="14379"/>
    <cellStyle name="Comma 3 8" xfId="14380"/>
    <cellStyle name="Comma 3 80" xfId="14381"/>
    <cellStyle name="Comma 3 81" xfId="14382"/>
    <cellStyle name="Comma 3 82" xfId="14383"/>
    <cellStyle name="Comma 3 83" xfId="14384"/>
    <cellStyle name="Comma 3 84" xfId="14385"/>
    <cellStyle name="Comma 3 85" xfId="14386"/>
    <cellStyle name="Comma 3 86" xfId="14387"/>
    <cellStyle name="Comma 3 87" xfId="14388"/>
    <cellStyle name="Comma 3 88" xfId="14389"/>
    <cellStyle name="Comma 3 89" xfId="14390"/>
    <cellStyle name="Comma 3 9" xfId="14391"/>
    <cellStyle name="Comma 3 90" xfId="14392"/>
    <cellStyle name="Comma 3 91" xfId="14393"/>
    <cellStyle name="Comma 3 92" xfId="14394"/>
    <cellStyle name="Comma 3 93" xfId="14395"/>
    <cellStyle name="Comma 3 94" xfId="14396"/>
    <cellStyle name="Comma 3 95" xfId="14397"/>
    <cellStyle name="Comma 3 96" xfId="14398"/>
    <cellStyle name="Comma 3 97" xfId="14399"/>
    <cellStyle name="Comma 3 98" xfId="14400"/>
    <cellStyle name="Comma 3 99" xfId="14401"/>
    <cellStyle name="Comma 30" xfId="14402"/>
    <cellStyle name="Comma 30 2" xfId="14403"/>
    <cellStyle name="Comma 30 3" xfId="14404"/>
    <cellStyle name="Comma 30 4" xfId="14405"/>
    <cellStyle name="Comma 30 6" xfId="14406"/>
    <cellStyle name="Comma 31" xfId="14407"/>
    <cellStyle name="Comma 32" xfId="14408"/>
    <cellStyle name="Comma 32 2" xfId="14409"/>
    <cellStyle name="Comma 32 3" xfId="14410"/>
    <cellStyle name="Comma 33" xfId="14411"/>
    <cellStyle name="Comma 33 10" xfId="14412"/>
    <cellStyle name="Comma 33 11" xfId="14413"/>
    <cellStyle name="Comma 33 12" xfId="14414"/>
    <cellStyle name="Comma 33 13" xfId="14415"/>
    <cellStyle name="Comma 33 14" xfId="14416"/>
    <cellStyle name="Comma 33 15" xfId="14417"/>
    <cellStyle name="Comma 33 16" xfId="14418"/>
    <cellStyle name="Comma 33 17" xfId="14419"/>
    <cellStyle name="Comma 33 18" xfId="14420"/>
    <cellStyle name="Comma 33 19" xfId="14421"/>
    <cellStyle name="Comma 33 2" xfId="14422"/>
    <cellStyle name="Comma 33 20" xfId="14423"/>
    <cellStyle name="Comma 33 21" xfId="14424"/>
    <cellStyle name="Comma 33 22" xfId="14425"/>
    <cellStyle name="Comma 33 3" xfId="14426"/>
    <cellStyle name="Comma 33 4" xfId="14427"/>
    <cellStyle name="Comma 33 5" xfId="14428"/>
    <cellStyle name="Comma 33 6" xfId="14429"/>
    <cellStyle name="Comma 33 7" xfId="14430"/>
    <cellStyle name="Comma 33 8" xfId="14431"/>
    <cellStyle name="Comma 33 9" xfId="14432"/>
    <cellStyle name="Comma 34" xfId="14433"/>
    <cellStyle name="Comma 34 2" xfId="14434"/>
    <cellStyle name="Comma 35" xfId="14435"/>
    <cellStyle name="Comma 36" xfId="14436"/>
    <cellStyle name="Comma 37" xfId="14437"/>
    <cellStyle name="Comma 38" xfId="14438"/>
    <cellStyle name="Comma 38 10" xfId="14439"/>
    <cellStyle name="Comma 38 11" xfId="14440"/>
    <cellStyle name="Comma 38 12" xfId="14441"/>
    <cellStyle name="Comma 38 13" xfId="14442"/>
    <cellStyle name="Comma 38 14" xfId="14443"/>
    <cellStyle name="Comma 38 15" xfId="14444"/>
    <cellStyle name="Comma 38 16" xfId="14445"/>
    <cellStyle name="Comma 38 17" xfId="14446"/>
    <cellStyle name="Comma 38 18" xfId="14447"/>
    <cellStyle name="Comma 38 19" xfId="14448"/>
    <cellStyle name="Comma 38 2" xfId="14449"/>
    <cellStyle name="Comma 38 20" xfId="14450"/>
    <cellStyle name="Comma 38 21" xfId="14451"/>
    <cellStyle name="Comma 38 22" xfId="14452"/>
    <cellStyle name="Comma 38 23" xfId="14453"/>
    <cellStyle name="Comma 38 3" xfId="14454"/>
    <cellStyle name="Comma 38 4" xfId="14455"/>
    <cellStyle name="Comma 38 5" xfId="14456"/>
    <cellStyle name="Comma 38 6" xfId="14457"/>
    <cellStyle name="Comma 38 7" xfId="14458"/>
    <cellStyle name="Comma 38 8" xfId="14459"/>
    <cellStyle name="Comma 38 9" xfId="14460"/>
    <cellStyle name="Comma 39" xfId="14461"/>
    <cellStyle name="Comma 39 10" xfId="14462"/>
    <cellStyle name="Comma 39 11" xfId="14463"/>
    <cellStyle name="Comma 39 12" xfId="14464"/>
    <cellStyle name="Comma 39 13" xfId="14465"/>
    <cellStyle name="Comma 39 14" xfId="14466"/>
    <cellStyle name="Comma 39 15" xfId="14467"/>
    <cellStyle name="Comma 39 16" xfId="14468"/>
    <cellStyle name="Comma 39 17" xfId="14469"/>
    <cellStyle name="Comma 39 18" xfId="14470"/>
    <cellStyle name="Comma 39 19" xfId="14471"/>
    <cellStyle name="Comma 39 2" xfId="14472"/>
    <cellStyle name="Comma 39 20" xfId="14473"/>
    <cellStyle name="Comma 39 21" xfId="14474"/>
    <cellStyle name="Comma 39 22" xfId="14475"/>
    <cellStyle name="Comma 39 3" xfId="14476"/>
    <cellStyle name="Comma 39 4" xfId="14477"/>
    <cellStyle name="Comma 39 5" xfId="14478"/>
    <cellStyle name="Comma 39 6" xfId="14479"/>
    <cellStyle name="Comma 39 7" xfId="14480"/>
    <cellStyle name="Comma 39 8" xfId="14481"/>
    <cellStyle name="Comma 39 9" xfId="14482"/>
    <cellStyle name="Comma 4" xfId="14483"/>
    <cellStyle name="Comma 4 10" xfId="11"/>
    <cellStyle name="Comma 4 10 2" xfId="14484"/>
    <cellStyle name="Comma 4 11" xfId="14485"/>
    <cellStyle name="Comma 4 12" xfId="14486"/>
    <cellStyle name="Comma 4 13" xfId="14487"/>
    <cellStyle name="Comma 4 14" xfId="14488"/>
    <cellStyle name="Comma 4 15" xfId="14489"/>
    <cellStyle name="Comma 4 16" xfId="14490"/>
    <cellStyle name="Comma 4 17" xfId="14491"/>
    <cellStyle name="Comma 4 18" xfId="14492"/>
    <cellStyle name="Comma 4 19" xfId="14493"/>
    <cellStyle name="Comma 4 2" xfId="14494"/>
    <cellStyle name="Comma 4 2 10" xfId="14495"/>
    <cellStyle name="Comma 4 2 11" xfId="14496"/>
    <cellStyle name="Comma 4 2 12" xfId="14497"/>
    <cellStyle name="Comma 4 2 13" xfId="14498"/>
    <cellStyle name="Comma 4 2 14" xfId="14499"/>
    <cellStyle name="Comma 4 2 15" xfId="14500"/>
    <cellStyle name="Comma 4 2 15 10" xfId="14501"/>
    <cellStyle name="Comma 4 2 15 11" xfId="14502"/>
    <cellStyle name="Comma 4 2 15 12" xfId="14503"/>
    <cellStyle name="Comma 4 2 15 13" xfId="14504"/>
    <cellStyle name="Comma 4 2 15 14" xfId="14505"/>
    <cellStyle name="Comma 4 2 15 15" xfId="14506"/>
    <cellStyle name="Comma 4 2 15 16" xfId="14507"/>
    <cellStyle name="Comma 4 2 15 17" xfId="14508"/>
    <cellStyle name="Comma 4 2 15 18" xfId="14509"/>
    <cellStyle name="Comma 4 2 15 19" xfId="14510"/>
    <cellStyle name="Comma 4 2 15 2" xfId="14511"/>
    <cellStyle name="Comma 4 2 15 20" xfId="14512"/>
    <cellStyle name="Comma 4 2 15 21" xfId="14513"/>
    <cellStyle name="Comma 4 2 15 22" xfId="14514"/>
    <cellStyle name="Comma 4 2 15 3" xfId="14515"/>
    <cellStyle name="Comma 4 2 15 4" xfId="14516"/>
    <cellStyle name="Comma 4 2 15 5" xfId="14517"/>
    <cellStyle name="Comma 4 2 15 6" xfId="14518"/>
    <cellStyle name="Comma 4 2 15 7" xfId="14519"/>
    <cellStyle name="Comma 4 2 15 8" xfId="14520"/>
    <cellStyle name="Comma 4 2 15 9" xfId="14521"/>
    <cellStyle name="Comma 4 2 16" xfId="14522"/>
    <cellStyle name="Comma 4 2 16 10" xfId="14523"/>
    <cellStyle name="Comma 4 2 16 11" xfId="14524"/>
    <cellStyle name="Comma 4 2 16 12" xfId="14525"/>
    <cellStyle name="Comma 4 2 16 13" xfId="14526"/>
    <cellStyle name="Comma 4 2 16 14" xfId="14527"/>
    <cellStyle name="Comma 4 2 16 15" xfId="14528"/>
    <cellStyle name="Comma 4 2 16 16" xfId="14529"/>
    <cellStyle name="Comma 4 2 16 17" xfId="14530"/>
    <cellStyle name="Comma 4 2 16 18" xfId="14531"/>
    <cellStyle name="Comma 4 2 16 19" xfId="14532"/>
    <cellStyle name="Comma 4 2 16 2" xfId="14533"/>
    <cellStyle name="Comma 4 2 16 20" xfId="14534"/>
    <cellStyle name="Comma 4 2 16 21" xfId="14535"/>
    <cellStyle name="Comma 4 2 16 22" xfId="14536"/>
    <cellStyle name="Comma 4 2 16 3" xfId="14537"/>
    <cellStyle name="Comma 4 2 16 4" xfId="14538"/>
    <cellStyle name="Comma 4 2 16 5" xfId="14539"/>
    <cellStyle name="Comma 4 2 16 6" xfId="14540"/>
    <cellStyle name="Comma 4 2 16 7" xfId="14541"/>
    <cellStyle name="Comma 4 2 16 8" xfId="14542"/>
    <cellStyle name="Comma 4 2 16 9" xfId="14543"/>
    <cellStyle name="Comma 4 2 17" xfId="14544"/>
    <cellStyle name="Comma 4 2 17 10" xfId="14545"/>
    <cellStyle name="Comma 4 2 17 11" xfId="14546"/>
    <cellStyle name="Comma 4 2 17 12" xfId="14547"/>
    <cellStyle name="Comma 4 2 17 13" xfId="14548"/>
    <cellStyle name="Comma 4 2 17 14" xfId="14549"/>
    <cellStyle name="Comma 4 2 17 15" xfId="14550"/>
    <cellStyle name="Comma 4 2 17 16" xfId="14551"/>
    <cellStyle name="Comma 4 2 17 17" xfId="14552"/>
    <cellStyle name="Comma 4 2 17 18" xfId="14553"/>
    <cellStyle name="Comma 4 2 17 19" xfId="14554"/>
    <cellStyle name="Comma 4 2 17 2" xfId="14555"/>
    <cellStyle name="Comma 4 2 17 20" xfId="14556"/>
    <cellStyle name="Comma 4 2 17 21" xfId="14557"/>
    <cellStyle name="Comma 4 2 17 22" xfId="14558"/>
    <cellStyle name="Comma 4 2 17 3" xfId="14559"/>
    <cellStyle name="Comma 4 2 17 4" xfId="14560"/>
    <cellStyle name="Comma 4 2 17 5" xfId="14561"/>
    <cellStyle name="Comma 4 2 17 6" xfId="14562"/>
    <cellStyle name="Comma 4 2 17 7" xfId="14563"/>
    <cellStyle name="Comma 4 2 17 8" xfId="14564"/>
    <cellStyle name="Comma 4 2 17 9" xfId="14565"/>
    <cellStyle name="Comma 4 2 18" xfId="14566"/>
    <cellStyle name="Comma 4 2 18 10" xfId="14567"/>
    <cellStyle name="Comma 4 2 18 11" xfId="14568"/>
    <cellStyle name="Comma 4 2 18 12" xfId="14569"/>
    <cellStyle name="Comma 4 2 18 13" xfId="14570"/>
    <cellStyle name="Comma 4 2 18 14" xfId="14571"/>
    <cellStyle name="Comma 4 2 18 15" xfId="14572"/>
    <cellStyle name="Comma 4 2 18 16" xfId="14573"/>
    <cellStyle name="Comma 4 2 18 17" xfId="14574"/>
    <cellStyle name="Comma 4 2 18 18" xfId="14575"/>
    <cellStyle name="Comma 4 2 18 19" xfId="14576"/>
    <cellStyle name="Comma 4 2 18 2" xfId="14577"/>
    <cellStyle name="Comma 4 2 18 20" xfId="14578"/>
    <cellStyle name="Comma 4 2 18 21" xfId="14579"/>
    <cellStyle name="Comma 4 2 18 22" xfId="14580"/>
    <cellStyle name="Comma 4 2 18 3" xfId="14581"/>
    <cellStyle name="Comma 4 2 18 4" xfId="14582"/>
    <cellStyle name="Comma 4 2 18 5" xfId="14583"/>
    <cellStyle name="Comma 4 2 18 6" xfId="14584"/>
    <cellStyle name="Comma 4 2 18 7" xfId="14585"/>
    <cellStyle name="Comma 4 2 18 8" xfId="14586"/>
    <cellStyle name="Comma 4 2 18 9" xfId="14587"/>
    <cellStyle name="Comma 4 2 19" xfId="14588"/>
    <cellStyle name="Comma 4 2 19 10" xfId="14589"/>
    <cellStyle name="Comma 4 2 19 11" xfId="14590"/>
    <cellStyle name="Comma 4 2 19 12" xfId="14591"/>
    <cellStyle name="Comma 4 2 19 13" xfId="14592"/>
    <cellStyle name="Comma 4 2 19 14" xfId="14593"/>
    <cellStyle name="Comma 4 2 19 15" xfId="14594"/>
    <cellStyle name="Comma 4 2 19 16" xfId="14595"/>
    <cellStyle name="Comma 4 2 19 17" xfId="14596"/>
    <cellStyle name="Comma 4 2 19 18" xfId="14597"/>
    <cellStyle name="Comma 4 2 19 19" xfId="14598"/>
    <cellStyle name="Comma 4 2 19 2" xfId="14599"/>
    <cellStyle name="Comma 4 2 19 20" xfId="14600"/>
    <cellStyle name="Comma 4 2 19 21" xfId="14601"/>
    <cellStyle name="Comma 4 2 19 22" xfId="14602"/>
    <cellStyle name="Comma 4 2 19 3" xfId="14603"/>
    <cellStyle name="Comma 4 2 19 4" xfId="14604"/>
    <cellStyle name="Comma 4 2 19 5" xfId="14605"/>
    <cellStyle name="Comma 4 2 19 6" xfId="14606"/>
    <cellStyle name="Comma 4 2 19 7" xfId="14607"/>
    <cellStyle name="Comma 4 2 19 8" xfId="14608"/>
    <cellStyle name="Comma 4 2 19 9" xfId="14609"/>
    <cellStyle name="Comma 4 2 2" xfId="14610"/>
    <cellStyle name="Comma 4 2 2 10" xfId="14611"/>
    <cellStyle name="Comma 4 2 2 11" xfId="14612"/>
    <cellStyle name="Comma 4 2 2 12" xfId="14613"/>
    <cellStyle name="Comma 4 2 2 13" xfId="14614"/>
    <cellStyle name="Comma 4 2 2 14" xfId="14615"/>
    <cellStyle name="Comma 4 2 2 15" xfId="14616"/>
    <cellStyle name="Comma 4 2 2 16" xfId="14617"/>
    <cellStyle name="Comma 4 2 2 17" xfId="14618"/>
    <cellStyle name="Comma 4 2 2 18" xfId="14619"/>
    <cellStyle name="Comma 4 2 2 19" xfId="14620"/>
    <cellStyle name="Comma 4 2 2 2" xfId="14621"/>
    <cellStyle name="Comma 4 2 2 2 10" xfId="14622"/>
    <cellStyle name="Comma 4 2 2 2 11" xfId="14623"/>
    <cellStyle name="Comma 4 2 2 2 12" xfId="14624"/>
    <cellStyle name="Comma 4 2 2 2 13" xfId="14625"/>
    <cellStyle name="Comma 4 2 2 2 14" xfId="14626"/>
    <cellStyle name="Comma 4 2 2 2 14 10" xfId="14627"/>
    <cellStyle name="Comma 4 2 2 2 14 11" xfId="14628"/>
    <cellStyle name="Comma 4 2 2 2 14 12" xfId="14629"/>
    <cellStyle name="Comma 4 2 2 2 14 13" xfId="14630"/>
    <cellStyle name="Comma 4 2 2 2 14 14" xfId="14631"/>
    <cellStyle name="Comma 4 2 2 2 14 15" xfId="14632"/>
    <cellStyle name="Comma 4 2 2 2 14 16" xfId="14633"/>
    <cellStyle name="Comma 4 2 2 2 14 17" xfId="14634"/>
    <cellStyle name="Comma 4 2 2 2 14 18" xfId="14635"/>
    <cellStyle name="Comma 4 2 2 2 14 19" xfId="14636"/>
    <cellStyle name="Comma 4 2 2 2 14 2" xfId="14637"/>
    <cellStyle name="Comma 4 2 2 2 14 20" xfId="14638"/>
    <cellStyle name="Comma 4 2 2 2 14 21" xfId="14639"/>
    <cellStyle name="Comma 4 2 2 2 14 22" xfId="14640"/>
    <cellStyle name="Comma 4 2 2 2 14 3" xfId="14641"/>
    <cellStyle name="Comma 4 2 2 2 14 4" xfId="14642"/>
    <cellStyle name="Comma 4 2 2 2 14 5" xfId="14643"/>
    <cellStyle name="Comma 4 2 2 2 14 6" xfId="14644"/>
    <cellStyle name="Comma 4 2 2 2 14 7" xfId="14645"/>
    <cellStyle name="Comma 4 2 2 2 14 8" xfId="14646"/>
    <cellStyle name="Comma 4 2 2 2 14 9" xfId="14647"/>
    <cellStyle name="Comma 4 2 2 2 15" xfId="14648"/>
    <cellStyle name="Comma 4 2 2 2 15 10" xfId="14649"/>
    <cellStyle name="Comma 4 2 2 2 15 11" xfId="14650"/>
    <cellStyle name="Comma 4 2 2 2 15 12" xfId="14651"/>
    <cellStyle name="Comma 4 2 2 2 15 13" xfId="14652"/>
    <cellStyle name="Comma 4 2 2 2 15 14" xfId="14653"/>
    <cellStyle name="Comma 4 2 2 2 15 15" xfId="14654"/>
    <cellStyle name="Comma 4 2 2 2 15 16" xfId="14655"/>
    <cellStyle name="Comma 4 2 2 2 15 17" xfId="14656"/>
    <cellStyle name="Comma 4 2 2 2 15 18" xfId="14657"/>
    <cellStyle name="Comma 4 2 2 2 15 19" xfId="14658"/>
    <cellStyle name="Comma 4 2 2 2 15 2" xfId="14659"/>
    <cellStyle name="Comma 4 2 2 2 15 20" xfId="14660"/>
    <cellStyle name="Comma 4 2 2 2 15 21" xfId="14661"/>
    <cellStyle name="Comma 4 2 2 2 15 22" xfId="14662"/>
    <cellStyle name="Comma 4 2 2 2 15 3" xfId="14663"/>
    <cellStyle name="Comma 4 2 2 2 15 4" xfId="14664"/>
    <cellStyle name="Comma 4 2 2 2 15 5" xfId="14665"/>
    <cellStyle name="Comma 4 2 2 2 15 6" xfId="14666"/>
    <cellStyle name="Comma 4 2 2 2 15 7" xfId="14667"/>
    <cellStyle name="Comma 4 2 2 2 15 8" xfId="14668"/>
    <cellStyle name="Comma 4 2 2 2 15 9" xfId="14669"/>
    <cellStyle name="Comma 4 2 2 2 16" xfId="14670"/>
    <cellStyle name="Comma 4 2 2 2 16 10" xfId="14671"/>
    <cellStyle name="Comma 4 2 2 2 16 11" xfId="14672"/>
    <cellStyle name="Comma 4 2 2 2 16 12" xfId="14673"/>
    <cellStyle name="Comma 4 2 2 2 16 13" xfId="14674"/>
    <cellStyle name="Comma 4 2 2 2 16 14" xfId="14675"/>
    <cellStyle name="Comma 4 2 2 2 16 15" xfId="14676"/>
    <cellStyle name="Comma 4 2 2 2 16 16" xfId="14677"/>
    <cellStyle name="Comma 4 2 2 2 16 17" xfId="14678"/>
    <cellStyle name="Comma 4 2 2 2 16 18" xfId="14679"/>
    <cellStyle name="Comma 4 2 2 2 16 19" xfId="14680"/>
    <cellStyle name="Comma 4 2 2 2 16 2" xfId="14681"/>
    <cellStyle name="Comma 4 2 2 2 16 20" xfId="14682"/>
    <cellStyle name="Comma 4 2 2 2 16 21" xfId="14683"/>
    <cellStyle name="Comma 4 2 2 2 16 22" xfId="14684"/>
    <cellStyle name="Comma 4 2 2 2 16 3" xfId="14685"/>
    <cellStyle name="Comma 4 2 2 2 16 4" xfId="14686"/>
    <cellStyle name="Comma 4 2 2 2 16 5" xfId="14687"/>
    <cellStyle name="Comma 4 2 2 2 16 6" xfId="14688"/>
    <cellStyle name="Comma 4 2 2 2 16 7" xfId="14689"/>
    <cellStyle name="Comma 4 2 2 2 16 8" xfId="14690"/>
    <cellStyle name="Comma 4 2 2 2 16 9" xfId="14691"/>
    <cellStyle name="Comma 4 2 2 2 17" xfId="14692"/>
    <cellStyle name="Comma 4 2 2 2 17 10" xfId="14693"/>
    <cellStyle name="Comma 4 2 2 2 17 11" xfId="14694"/>
    <cellStyle name="Comma 4 2 2 2 17 12" xfId="14695"/>
    <cellStyle name="Comma 4 2 2 2 17 13" xfId="14696"/>
    <cellStyle name="Comma 4 2 2 2 17 14" xfId="14697"/>
    <cellStyle name="Comma 4 2 2 2 17 15" xfId="14698"/>
    <cellStyle name="Comma 4 2 2 2 17 16" xfId="14699"/>
    <cellStyle name="Comma 4 2 2 2 17 17" xfId="14700"/>
    <cellStyle name="Comma 4 2 2 2 17 18" xfId="14701"/>
    <cellStyle name="Comma 4 2 2 2 17 19" xfId="14702"/>
    <cellStyle name="Comma 4 2 2 2 17 2" xfId="14703"/>
    <cellStyle name="Comma 4 2 2 2 17 20" xfId="14704"/>
    <cellStyle name="Comma 4 2 2 2 17 21" xfId="14705"/>
    <cellStyle name="Comma 4 2 2 2 17 22" xfId="14706"/>
    <cellStyle name="Comma 4 2 2 2 17 3" xfId="14707"/>
    <cellStyle name="Comma 4 2 2 2 17 4" xfId="14708"/>
    <cellStyle name="Comma 4 2 2 2 17 5" xfId="14709"/>
    <cellStyle name="Comma 4 2 2 2 17 6" xfId="14710"/>
    <cellStyle name="Comma 4 2 2 2 17 7" xfId="14711"/>
    <cellStyle name="Comma 4 2 2 2 17 8" xfId="14712"/>
    <cellStyle name="Comma 4 2 2 2 17 9" xfId="14713"/>
    <cellStyle name="Comma 4 2 2 2 18" xfId="14714"/>
    <cellStyle name="Comma 4 2 2 2 18 10" xfId="14715"/>
    <cellStyle name="Comma 4 2 2 2 18 11" xfId="14716"/>
    <cellStyle name="Comma 4 2 2 2 18 12" xfId="14717"/>
    <cellStyle name="Comma 4 2 2 2 18 13" xfId="14718"/>
    <cellStyle name="Comma 4 2 2 2 18 14" xfId="14719"/>
    <cellStyle name="Comma 4 2 2 2 18 15" xfId="14720"/>
    <cellStyle name="Comma 4 2 2 2 18 16" xfId="14721"/>
    <cellStyle name="Comma 4 2 2 2 18 17" xfId="14722"/>
    <cellStyle name="Comma 4 2 2 2 18 18" xfId="14723"/>
    <cellStyle name="Comma 4 2 2 2 18 19" xfId="14724"/>
    <cellStyle name="Comma 4 2 2 2 18 2" xfId="14725"/>
    <cellStyle name="Comma 4 2 2 2 18 20" xfId="14726"/>
    <cellStyle name="Comma 4 2 2 2 18 21" xfId="14727"/>
    <cellStyle name="Comma 4 2 2 2 18 22" xfId="14728"/>
    <cellStyle name="Comma 4 2 2 2 18 3" xfId="14729"/>
    <cellStyle name="Comma 4 2 2 2 18 4" xfId="14730"/>
    <cellStyle name="Comma 4 2 2 2 18 5" xfId="14731"/>
    <cellStyle name="Comma 4 2 2 2 18 6" xfId="14732"/>
    <cellStyle name="Comma 4 2 2 2 18 7" xfId="14733"/>
    <cellStyle name="Comma 4 2 2 2 18 8" xfId="14734"/>
    <cellStyle name="Comma 4 2 2 2 18 9" xfId="14735"/>
    <cellStyle name="Comma 4 2 2 2 19" xfId="14736"/>
    <cellStyle name="Comma 4 2 2 2 19 10" xfId="14737"/>
    <cellStyle name="Comma 4 2 2 2 19 11" xfId="14738"/>
    <cellStyle name="Comma 4 2 2 2 19 12" xfId="14739"/>
    <cellStyle name="Comma 4 2 2 2 19 13" xfId="14740"/>
    <cellStyle name="Comma 4 2 2 2 19 14" xfId="14741"/>
    <cellStyle name="Comma 4 2 2 2 19 15" xfId="14742"/>
    <cellStyle name="Comma 4 2 2 2 19 16" xfId="14743"/>
    <cellStyle name="Comma 4 2 2 2 19 17" xfId="14744"/>
    <cellStyle name="Comma 4 2 2 2 19 18" xfId="14745"/>
    <cellStyle name="Comma 4 2 2 2 19 19" xfId="14746"/>
    <cellStyle name="Comma 4 2 2 2 19 2" xfId="14747"/>
    <cellStyle name="Comma 4 2 2 2 19 20" xfId="14748"/>
    <cellStyle name="Comma 4 2 2 2 19 21" xfId="14749"/>
    <cellStyle name="Comma 4 2 2 2 19 22" xfId="14750"/>
    <cellStyle name="Comma 4 2 2 2 19 3" xfId="14751"/>
    <cellStyle name="Comma 4 2 2 2 19 4" xfId="14752"/>
    <cellStyle name="Comma 4 2 2 2 19 5" xfId="14753"/>
    <cellStyle name="Comma 4 2 2 2 19 6" xfId="14754"/>
    <cellStyle name="Comma 4 2 2 2 19 7" xfId="14755"/>
    <cellStyle name="Comma 4 2 2 2 19 8" xfId="14756"/>
    <cellStyle name="Comma 4 2 2 2 19 9" xfId="14757"/>
    <cellStyle name="Comma 4 2 2 2 2" xfId="14758"/>
    <cellStyle name="Comma 4 2 2 2 2 10" xfId="14759"/>
    <cellStyle name="Comma 4 2 2 2 2 11" xfId="14760"/>
    <cellStyle name="Comma 4 2 2 2 2 12" xfId="14761"/>
    <cellStyle name="Comma 4 2 2 2 2 13" xfId="14762"/>
    <cellStyle name="Comma 4 2 2 2 2 14" xfId="14763"/>
    <cellStyle name="Comma 4 2 2 2 2 15" xfId="14764"/>
    <cellStyle name="Comma 4 2 2 2 2 16" xfId="14765"/>
    <cellStyle name="Comma 4 2 2 2 2 17" xfId="14766"/>
    <cellStyle name="Comma 4 2 2 2 2 18" xfId="14767"/>
    <cellStyle name="Comma 4 2 2 2 2 19" xfId="14768"/>
    <cellStyle name="Comma 4 2 2 2 2 2" xfId="14769"/>
    <cellStyle name="Comma 4 2 2 2 2 2 10" xfId="14770"/>
    <cellStyle name="Comma 4 2 2 2 2 2 10 10" xfId="14771"/>
    <cellStyle name="Comma 4 2 2 2 2 2 10 11" xfId="14772"/>
    <cellStyle name="Comma 4 2 2 2 2 2 10 12" xfId="14773"/>
    <cellStyle name="Comma 4 2 2 2 2 2 10 13" xfId="14774"/>
    <cellStyle name="Comma 4 2 2 2 2 2 10 14" xfId="14775"/>
    <cellStyle name="Comma 4 2 2 2 2 2 10 15" xfId="14776"/>
    <cellStyle name="Comma 4 2 2 2 2 2 10 16" xfId="14777"/>
    <cellStyle name="Comma 4 2 2 2 2 2 10 17" xfId="14778"/>
    <cellStyle name="Comma 4 2 2 2 2 2 10 18" xfId="14779"/>
    <cellStyle name="Comma 4 2 2 2 2 2 10 19" xfId="14780"/>
    <cellStyle name="Comma 4 2 2 2 2 2 10 2" xfId="14781"/>
    <cellStyle name="Comma 4 2 2 2 2 2 10 20" xfId="14782"/>
    <cellStyle name="Comma 4 2 2 2 2 2 10 21" xfId="14783"/>
    <cellStyle name="Comma 4 2 2 2 2 2 10 22" xfId="14784"/>
    <cellStyle name="Comma 4 2 2 2 2 2 10 3" xfId="14785"/>
    <cellStyle name="Comma 4 2 2 2 2 2 10 4" xfId="14786"/>
    <cellStyle name="Comma 4 2 2 2 2 2 10 5" xfId="14787"/>
    <cellStyle name="Comma 4 2 2 2 2 2 10 6" xfId="14788"/>
    <cellStyle name="Comma 4 2 2 2 2 2 10 7" xfId="14789"/>
    <cellStyle name="Comma 4 2 2 2 2 2 10 8" xfId="14790"/>
    <cellStyle name="Comma 4 2 2 2 2 2 10 9" xfId="14791"/>
    <cellStyle name="Comma 4 2 2 2 2 2 11" xfId="14792"/>
    <cellStyle name="Comma 4 2 2 2 2 2 11 10" xfId="14793"/>
    <cellStyle name="Comma 4 2 2 2 2 2 11 11" xfId="14794"/>
    <cellStyle name="Comma 4 2 2 2 2 2 11 12" xfId="14795"/>
    <cellStyle name="Comma 4 2 2 2 2 2 11 13" xfId="14796"/>
    <cellStyle name="Comma 4 2 2 2 2 2 11 14" xfId="14797"/>
    <cellStyle name="Comma 4 2 2 2 2 2 11 15" xfId="14798"/>
    <cellStyle name="Comma 4 2 2 2 2 2 11 16" xfId="14799"/>
    <cellStyle name="Comma 4 2 2 2 2 2 11 17" xfId="14800"/>
    <cellStyle name="Comma 4 2 2 2 2 2 11 18" xfId="14801"/>
    <cellStyle name="Comma 4 2 2 2 2 2 11 19" xfId="14802"/>
    <cellStyle name="Comma 4 2 2 2 2 2 11 2" xfId="14803"/>
    <cellStyle name="Comma 4 2 2 2 2 2 11 20" xfId="14804"/>
    <cellStyle name="Comma 4 2 2 2 2 2 11 21" xfId="14805"/>
    <cellStyle name="Comma 4 2 2 2 2 2 11 22" xfId="14806"/>
    <cellStyle name="Comma 4 2 2 2 2 2 11 3" xfId="14807"/>
    <cellStyle name="Comma 4 2 2 2 2 2 11 4" xfId="14808"/>
    <cellStyle name="Comma 4 2 2 2 2 2 11 5" xfId="14809"/>
    <cellStyle name="Comma 4 2 2 2 2 2 11 6" xfId="14810"/>
    <cellStyle name="Comma 4 2 2 2 2 2 11 7" xfId="14811"/>
    <cellStyle name="Comma 4 2 2 2 2 2 11 8" xfId="14812"/>
    <cellStyle name="Comma 4 2 2 2 2 2 11 9" xfId="14813"/>
    <cellStyle name="Comma 4 2 2 2 2 2 12" xfId="14814"/>
    <cellStyle name="Comma 4 2 2 2 2 2 12 10" xfId="14815"/>
    <cellStyle name="Comma 4 2 2 2 2 2 12 11" xfId="14816"/>
    <cellStyle name="Comma 4 2 2 2 2 2 12 12" xfId="14817"/>
    <cellStyle name="Comma 4 2 2 2 2 2 12 13" xfId="14818"/>
    <cellStyle name="Comma 4 2 2 2 2 2 12 14" xfId="14819"/>
    <cellStyle name="Comma 4 2 2 2 2 2 12 15" xfId="14820"/>
    <cellStyle name="Comma 4 2 2 2 2 2 12 16" xfId="14821"/>
    <cellStyle name="Comma 4 2 2 2 2 2 12 17" xfId="14822"/>
    <cellStyle name="Comma 4 2 2 2 2 2 12 18" xfId="14823"/>
    <cellStyle name="Comma 4 2 2 2 2 2 12 19" xfId="14824"/>
    <cellStyle name="Comma 4 2 2 2 2 2 12 2" xfId="14825"/>
    <cellStyle name="Comma 4 2 2 2 2 2 12 20" xfId="14826"/>
    <cellStyle name="Comma 4 2 2 2 2 2 12 21" xfId="14827"/>
    <cellStyle name="Comma 4 2 2 2 2 2 12 22" xfId="14828"/>
    <cellStyle name="Comma 4 2 2 2 2 2 12 3" xfId="14829"/>
    <cellStyle name="Comma 4 2 2 2 2 2 12 4" xfId="14830"/>
    <cellStyle name="Comma 4 2 2 2 2 2 12 5" xfId="14831"/>
    <cellStyle name="Comma 4 2 2 2 2 2 12 6" xfId="14832"/>
    <cellStyle name="Comma 4 2 2 2 2 2 12 7" xfId="14833"/>
    <cellStyle name="Comma 4 2 2 2 2 2 12 8" xfId="14834"/>
    <cellStyle name="Comma 4 2 2 2 2 2 12 9" xfId="14835"/>
    <cellStyle name="Comma 4 2 2 2 2 2 13" xfId="14836"/>
    <cellStyle name="Comma 4 2 2 2 2 2 13 10" xfId="14837"/>
    <cellStyle name="Comma 4 2 2 2 2 2 13 11" xfId="14838"/>
    <cellStyle name="Comma 4 2 2 2 2 2 13 12" xfId="14839"/>
    <cellStyle name="Comma 4 2 2 2 2 2 13 13" xfId="14840"/>
    <cellStyle name="Comma 4 2 2 2 2 2 13 14" xfId="14841"/>
    <cellStyle name="Comma 4 2 2 2 2 2 13 15" xfId="14842"/>
    <cellStyle name="Comma 4 2 2 2 2 2 13 16" xfId="14843"/>
    <cellStyle name="Comma 4 2 2 2 2 2 13 17" xfId="14844"/>
    <cellStyle name="Comma 4 2 2 2 2 2 13 18" xfId="14845"/>
    <cellStyle name="Comma 4 2 2 2 2 2 13 19" xfId="14846"/>
    <cellStyle name="Comma 4 2 2 2 2 2 13 2" xfId="14847"/>
    <cellStyle name="Comma 4 2 2 2 2 2 13 20" xfId="14848"/>
    <cellStyle name="Comma 4 2 2 2 2 2 13 21" xfId="14849"/>
    <cellStyle name="Comma 4 2 2 2 2 2 13 22" xfId="14850"/>
    <cellStyle name="Comma 4 2 2 2 2 2 13 3" xfId="14851"/>
    <cellStyle name="Comma 4 2 2 2 2 2 13 4" xfId="14852"/>
    <cellStyle name="Comma 4 2 2 2 2 2 13 5" xfId="14853"/>
    <cellStyle name="Comma 4 2 2 2 2 2 13 6" xfId="14854"/>
    <cellStyle name="Comma 4 2 2 2 2 2 13 7" xfId="14855"/>
    <cellStyle name="Comma 4 2 2 2 2 2 13 8" xfId="14856"/>
    <cellStyle name="Comma 4 2 2 2 2 2 13 9" xfId="14857"/>
    <cellStyle name="Comma 4 2 2 2 2 2 14" xfId="14858"/>
    <cellStyle name="Comma 4 2 2 2 2 2 14 10" xfId="14859"/>
    <cellStyle name="Comma 4 2 2 2 2 2 14 11" xfId="14860"/>
    <cellStyle name="Comma 4 2 2 2 2 2 14 12" xfId="14861"/>
    <cellStyle name="Comma 4 2 2 2 2 2 14 13" xfId="14862"/>
    <cellStyle name="Comma 4 2 2 2 2 2 14 14" xfId="14863"/>
    <cellStyle name="Comma 4 2 2 2 2 2 14 15" xfId="14864"/>
    <cellStyle name="Comma 4 2 2 2 2 2 14 16" xfId="14865"/>
    <cellStyle name="Comma 4 2 2 2 2 2 14 17" xfId="14866"/>
    <cellStyle name="Comma 4 2 2 2 2 2 14 18" xfId="14867"/>
    <cellStyle name="Comma 4 2 2 2 2 2 14 19" xfId="14868"/>
    <cellStyle name="Comma 4 2 2 2 2 2 14 2" xfId="14869"/>
    <cellStyle name="Comma 4 2 2 2 2 2 14 20" xfId="14870"/>
    <cellStyle name="Comma 4 2 2 2 2 2 14 21" xfId="14871"/>
    <cellStyle name="Comma 4 2 2 2 2 2 14 22" xfId="14872"/>
    <cellStyle name="Comma 4 2 2 2 2 2 14 3" xfId="14873"/>
    <cellStyle name="Comma 4 2 2 2 2 2 14 4" xfId="14874"/>
    <cellStyle name="Comma 4 2 2 2 2 2 14 5" xfId="14875"/>
    <cellStyle name="Comma 4 2 2 2 2 2 14 6" xfId="14876"/>
    <cellStyle name="Comma 4 2 2 2 2 2 14 7" xfId="14877"/>
    <cellStyle name="Comma 4 2 2 2 2 2 14 8" xfId="14878"/>
    <cellStyle name="Comma 4 2 2 2 2 2 14 9" xfId="14879"/>
    <cellStyle name="Comma 4 2 2 2 2 2 15" xfId="14880"/>
    <cellStyle name="Comma 4 2 2 2 2 2 15 10" xfId="14881"/>
    <cellStyle name="Comma 4 2 2 2 2 2 15 11" xfId="14882"/>
    <cellStyle name="Comma 4 2 2 2 2 2 15 12" xfId="14883"/>
    <cellStyle name="Comma 4 2 2 2 2 2 15 13" xfId="14884"/>
    <cellStyle name="Comma 4 2 2 2 2 2 15 14" xfId="14885"/>
    <cellStyle name="Comma 4 2 2 2 2 2 15 15" xfId="14886"/>
    <cellStyle name="Comma 4 2 2 2 2 2 15 16" xfId="14887"/>
    <cellStyle name="Comma 4 2 2 2 2 2 15 17" xfId="14888"/>
    <cellStyle name="Comma 4 2 2 2 2 2 15 18" xfId="14889"/>
    <cellStyle name="Comma 4 2 2 2 2 2 15 19" xfId="14890"/>
    <cellStyle name="Comma 4 2 2 2 2 2 15 2" xfId="14891"/>
    <cellStyle name="Comma 4 2 2 2 2 2 15 20" xfId="14892"/>
    <cellStyle name="Comma 4 2 2 2 2 2 15 21" xfId="14893"/>
    <cellStyle name="Comma 4 2 2 2 2 2 15 22" xfId="14894"/>
    <cellStyle name="Comma 4 2 2 2 2 2 15 3" xfId="14895"/>
    <cellStyle name="Comma 4 2 2 2 2 2 15 4" xfId="14896"/>
    <cellStyle name="Comma 4 2 2 2 2 2 15 5" xfId="14897"/>
    <cellStyle name="Comma 4 2 2 2 2 2 15 6" xfId="14898"/>
    <cellStyle name="Comma 4 2 2 2 2 2 15 7" xfId="14899"/>
    <cellStyle name="Comma 4 2 2 2 2 2 15 8" xfId="14900"/>
    <cellStyle name="Comma 4 2 2 2 2 2 15 9" xfId="14901"/>
    <cellStyle name="Comma 4 2 2 2 2 2 16" xfId="14902"/>
    <cellStyle name="Comma 4 2 2 2 2 2 16 10" xfId="14903"/>
    <cellStyle name="Comma 4 2 2 2 2 2 16 11" xfId="14904"/>
    <cellStyle name="Comma 4 2 2 2 2 2 16 12" xfId="14905"/>
    <cellStyle name="Comma 4 2 2 2 2 2 16 13" xfId="14906"/>
    <cellStyle name="Comma 4 2 2 2 2 2 16 14" xfId="14907"/>
    <cellStyle name="Comma 4 2 2 2 2 2 16 15" xfId="14908"/>
    <cellStyle name="Comma 4 2 2 2 2 2 16 16" xfId="14909"/>
    <cellStyle name="Comma 4 2 2 2 2 2 16 17" xfId="14910"/>
    <cellStyle name="Comma 4 2 2 2 2 2 16 18" xfId="14911"/>
    <cellStyle name="Comma 4 2 2 2 2 2 16 19" xfId="14912"/>
    <cellStyle name="Comma 4 2 2 2 2 2 16 2" xfId="14913"/>
    <cellStyle name="Comma 4 2 2 2 2 2 16 20" xfId="14914"/>
    <cellStyle name="Comma 4 2 2 2 2 2 16 21" xfId="14915"/>
    <cellStyle name="Comma 4 2 2 2 2 2 16 22" xfId="14916"/>
    <cellStyle name="Comma 4 2 2 2 2 2 16 3" xfId="14917"/>
    <cellStyle name="Comma 4 2 2 2 2 2 16 4" xfId="14918"/>
    <cellStyle name="Comma 4 2 2 2 2 2 16 5" xfId="14919"/>
    <cellStyle name="Comma 4 2 2 2 2 2 16 6" xfId="14920"/>
    <cellStyle name="Comma 4 2 2 2 2 2 16 7" xfId="14921"/>
    <cellStyle name="Comma 4 2 2 2 2 2 16 8" xfId="14922"/>
    <cellStyle name="Comma 4 2 2 2 2 2 16 9" xfId="14923"/>
    <cellStyle name="Comma 4 2 2 2 2 2 17" xfId="14924"/>
    <cellStyle name="Comma 4 2 2 2 2 2 17 10" xfId="14925"/>
    <cellStyle name="Comma 4 2 2 2 2 2 17 11" xfId="14926"/>
    <cellStyle name="Comma 4 2 2 2 2 2 17 12" xfId="14927"/>
    <cellStyle name="Comma 4 2 2 2 2 2 17 13" xfId="14928"/>
    <cellStyle name="Comma 4 2 2 2 2 2 17 14" xfId="14929"/>
    <cellStyle name="Comma 4 2 2 2 2 2 17 15" xfId="14930"/>
    <cellStyle name="Comma 4 2 2 2 2 2 17 16" xfId="14931"/>
    <cellStyle name="Comma 4 2 2 2 2 2 17 17" xfId="14932"/>
    <cellStyle name="Comma 4 2 2 2 2 2 17 18" xfId="14933"/>
    <cellStyle name="Comma 4 2 2 2 2 2 17 19" xfId="14934"/>
    <cellStyle name="Comma 4 2 2 2 2 2 17 2" xfId="14935"/>
    <cellStyle name="Comma 4 2 2 2 2 2 17 20" xfId="14936"/>
    <cellStyle name="Comma 4 2 2 2 2 2 17 21" xfId="14937"/>
    <cellStyle name="Comma 4 2 2 2 2 2 17 22" xfId="14938"/>
    <cellStyle name="Comma 4 2 2 2 2 2 17 3" xfId="14939"/>
    <cellStyle name="Comma 4 2 2 2 2 2 17 4" xfId="14940"/>
    <cellStyle name="Comma 4 2 2 2 2 2 17 5" xfId="14941"/>
    <cellStyle name="Comma 4 2 2 2 2 2 17 6" xfId="14942"/>
    <cellStyle name="Comma 4 2 2 2 2 2 17 7" xfId="14943"/>
    <cellStyle name="Comma 4 2 2 2 2 2 17 8" xfId="14944"/>
    <cellStyle name="Comma 4 2 2 2 2 2 17 9" xfId="14945"/>
    <cellStyle name="Comma 4 2 2 2 2 2 18" xfId="14946"/>
    <cellStyle name="Comma 4 2 2 2 2 2 18 10" xfId="14947"/>
    <cellStyle name="Comma 4 2 2 2 2 2 18 11" xfId="14948"/>
    <cellStyle name="Comma 4 2 2 2 2 2 18 12" xfId="14949"/>
    <cellStyle name="Comma 4 2 2 2 2 2 18 13" xfId="14950"/>
    <cellStyle name="Comma 4 2 2 2 2 2 18 14" xfId="14951"/>
    <cellStyle name="Comma 4 2 2 2 2 2 18 15" xfId="14952"/>
    <cellStyle name="Comma 4 2 2 2 2 2 18 16" xfId="14953"/>
    <cellStyle name="Comma 4 2 2 2 2 2 18 17" xfId="14954"/>
    <cellStyle name="Comma 4 2 2 2 2 2 18 18" xfId="14955"/>
    <cellStyle name="Comma 4 2 2 2 2 2 18 19" xfId="14956"/>
    <cellStyle name="Comma 4 2 2 2 2 2 18 2" xfId="14957"/>
    <cellStyle name="Comma 4 2 2 2 2 2 18 20" xfId="14958"/>
    <cellStyle name="Comma 4 2 2 2 2 2 18 21" xfId="14959"/>
    <cellStyle name="Comma 4 2 2 2 2 2 18 22" xfId="14960"/>
    <cellStyle name="Comma 4 2 2 2 2 2 18 3" xfId="14961"/>
    <cellStyle name="Comma 4 2 2 2 2 2 18 4" xfId="14962"/>
    <cellStyle name="Comma 4 2 2 2 2 2 18 5" xfId="14963"/>
    <cellStyle name="Comma 4 2 2 2 2 2 18 6" xfId="14964"/>
    <cellStyle name="Comma 4 2 2 2 2 2 18 7" xfId="14965"/>
    <cellStyle name="Comma 4 2 2 2 2 2 18 8" xfId="14966"/>
    <cellStyle name="Comma 4 2 2 2 2 2 18 9" xfId="14967"/>
    <cellStyle name="Comma 4 2 2 2 2 2 19" xfId="14968"/>
    <cellStyle name="Comma 4 2 2 2 2 2 19 10" xfId="14969"/>
    <cellStyle name="Comma 4 2 2 2 2 2 19 11" xfId="14970"/>
    <cellStyle name="Comma 4 2 2 2 2 2 19 12" xfId="14971"/>
    <cellStyle name="Comma 4 2 2 2 2 2 19 13" xfId="14972"/>
    <cellStyle name="Comma 4 2 2 2 2 2 19 14" xfId="14973"/>
    <cellStyle name="Comma 4 2 2 2 2 2 19 15" xfId="14974"/>
    <cellStyle name="Comma 4 2 2 2 2 2 19 16" xfId="14975"/>
    <cellStyle name="Comma 4 2 2 2 2 2 19 17" xfId="14976"/>
    <cellStyle name="Comma 4 2 2 2 2 2 19 18" xfId="14977"/>
    <cellStyle name="Comma 4 2 2 2 2 2 19 19" xfId="14978"/>
    <cellStyle name="Comma 4 2 2 2 2 2 19 2" xfId="14979"/>
    <cellStyle name="Comma 4 2 2 2 2 2 19 20" xfId="14980"/>
    <cellStyle name="Comma 4 2 2 2 2 2 19 21" xfId="14981"/>
    <cellStyle name="Comma 4 2 2 2 2 2 19 22" xfId="14982"/>
    <cellStyle name="Comma 4 2 2 2 2 2 19 3" xfId="14983"/>
    <cellStyle name="Comma 4 2 2 2 2 2 19 4" xfId="14984"/>
    <cellStyle name="Comma 4 2 2 2 2 2 19 5" xfId="14985"/>
    <cellStyle name="Comma 4 2 2 2 2 2 19 6" xfId="14986"/>
    <cellStyle name="Comma 4 2 2 2 2 2 19 7" xfId="14987"/>
    <cellStyle name="Comma 4 2 2 2 2 2 19 8" xfId="14988"/>
    <cellStyle name="Comma 4 2 2 2 2 2 19 9" xfId="14989"/>
    <cellStyle name="Comma 4 2 2 2 2 2 2" xfId="14990"/>
    <cellStyle name="Comma 4 2 2 2 2 2 2 10" xfId="14991"/>
    <cellStyle name="Comma 4 2 2 2 2 2 2 11" xfId="14992"/>
    <cellStyle name="Comma 4 2 2 2 2 2 2 12" xfId="14993"/>
    <cellStyle name="Comma 4 2 2 2 2 2 2 13" xfId="14994"/>
    <cellStyle name="Comma 4 2 2 2 2 2 2 14" xfId="14995"/>
    <cellStyle name="Comma 4 2 2 2 2 2 2 15" xfId="14996"/>
    <cellStyle name="Comma 4 2 2 2 2 2 2 16" xfId="14997"/>
    <cellStyle name="Comma 4 2 2 2 2 2 2 17" xfId="14998"/>
    <cellStyle name="Comma 4 2 2 2 2 2 2 18" xfId="14999"/>
    <cellStyle name="Comma 4 2 2 2 2 2 2 19" xfId="15000"/>
    <cellStyle name="Comma 4 2 2 2 2 2 2 2" xfId="15001"/>
    <cellStyle name="Comma 4 2 2 2 2 2 2 20" xfId="15002"/>
    <cellStyle name="Comma 4 2 2 2 2 2 2 21" xfId="15003"/>
    <cellStyle name="Comma 4 2 2 2 2 2 2 22" xfId="15004"/>
    <cellStyle name="Comma 4 2 2 2 2 2 2 23" xfId="15005"/>
    <cellStyle name="Comma 4 2 2 2 2 2 2 24" xfId="15006"/>
    <cellStyle name="Comma 4 2 2 2 2 2 2 25" xfId="15007"/>
    <cellStyle name="Comma 4 2 2 2 2 2 2 26" xfId="15008"/>
    <cellStyle name="Comma 4 2 2 2 2 2 2 27" xfId="15009"/>
    <cellStyle name="Comma 4 2 2 2 2 2 2 28" xfId="15010"/>
    <cellStyle name="Comma 4 2 2 2 2 2 2 29" xfId="15011"/>
    <cellStyle name="Comma 4 2 2 2 2 2 2 3" xfId="15012"/>
    <cellStyle name="Comma 4 2 2 2 2 2 2 30" xfId="15013"/>
    <cellStyle name="Comma 4 2 2 2 2 2 2 31" xfId="15014"/>
    <cellStyle name="Comma 4 2 2 2 2 2 2 32" xfId="15015"/>
    <cellStyle name="Comma 4 2 2 2 2 2 2 33" xfId="15016"/>
    <cellStyle name="Comma 4 2 2 2 2 2 2 34" xfId="15017"/>
    <cellStyle name="Comma 4 2 2 2 2 2 2 35" xfId="15018"/>
    <cellStyle name="Comma 4 2 2 2 2 2 2 36" xfId="15019"/>
    <cellStyle name="Comma 4 2 2 2 2 2 2 37" xfId="15020"/>
    <cellStyle name="Comma 4 2 2 2 2 2 2 38" xfId="15021"/>
    <cellStyle name="Comma 4 2 2 2 2 2 2 39" xfId="15022"/>
    <cellStyle name="Comma 4 2 2 2 2 2 2 4" xfId="15023"/>
    <cellStyle name="Comma 4 2 2 2 2 2 2 40" xfId="15024"/>
    <cellStyle name="Comma 4 2 2 2 2 2 2 5" xfId="15025"/>
    <cellStyle name="Comma 4 2 2 2 2 2 2 6" xfId="15026"/>
    <cellStyle name="Comma 4 2 2 2 2 2 2 7" xfId="15027"/>
    <cellStyle name="Comma 4 2 2 2 2 2 2 8" xfId="15028"/>
    <cellStyle name="Comma 4 2 2 2 2 2 2 9" xfId="15029"/>
    <cellStyle name="Comma 4 2 2 2 2 2 20" xfId="15030"/>
    <cellStyle name="Comma 4 2 2 2 2 2 21" xfId="15031"/>
    <cellStyle name="Comma 4 2 2 2 2 2 22" xfId="15032"/>
    <cellStyle name="Comma 4 2 2 2 2 2 23" xfId="15033"/>
    <cellStyle name="Comma 4 2 2 2 2 2 24" xfId="15034"/>
    <cellStyle name="Comma 4 2 2 2 2 2 25" xfId="15035"/>
    <cellStyle name="Comma 4 2 2 2 2 2 26" xfId="15036"/>
    <cellStyle name="Comma 4 2 2 2 2 2 27" xfId="15037"/>
    <cellStyle name="Comma 4 2 2 2 2 2 28" xfId="15038"/>
    <cellStyle name="Comma 4 2 2 2 2 2 29" xfId="15039"/>
    <cellStyle name="Comma 4 2 2 2 2 2 3" xfId="15040"/>
    <cellStyle name="Comma 4 2 2 2 2 2 30" xfId="15041"/>
    <cellStyle name="Comma 4 2 2 2 2 2 31" xfId="15042"/>
    <cellStyle name="Comma 4 2 2 2 2 2 32" xfId="15043"/>
    <cellStyle name="Comma 4 2 2 2 2 2 33" xfId="15044"/>
    <cellStyle name="Comma 4 2 2 2 2 2 34" xfId="15045"/>
    <cellStyle name="Comma 4 2 2 2 2 2 35" xfId="15046"/>
    <cellStyle name="Comma 4 2 2 2 2 2 36" xfId="15047"/>
    <cellStyle name="Comma 4 2 2 2 2 2 37" xfId="15048"/>
    <cellStyle name="Comma 4 2 2 2 2 2 38" xfId="15049"/>
    <cellStyle name="Comma 4 2 2 2 2 2 39" xfId="15050"/>
    <cellStyle name="Comma 4 2 2 2 2 2 4" xfId="15051"/>
    <cellStyle name="Comma 4 2 2 2 2 2 40" xfId="15052"/>
    <cellStyle name="Comma 4 2 2 2 2 2 5" xfId="15053"/>
    <cellStyle name="Comma 4 2 2 2 2 2 6" xfId="15054"/>
    <cellStyle name="Comma 4 2 2 2 2 2 7" xfId="15055"/>
    <cellStyle name="Comma 4 2 2 2 2 2 8" xfId="15056"/>
    <cellStyle name="Comma 4 2 2 2 2 2 9" xfId="15057"/>
    <cellStyle name="Comma 4 2 2 2 2 2 9 10" xfId="15058"/>
    <cellStyle name="Comma 4 2 2 2 2 2 9 11" xfId="15059"/>
    <cellStyle name="Comma 4 2 2 2 2 2 9 12" xfId="15060"/>
    <cellStyle name="Comma 4 2 2 2 2 2 9 13" xfId="15061"/>
    <cellStyle name="Comma 4 2 2 2 2 2 9 14" xfId="15062"/>
    <cellStyle name="Comma 4 2 2 2 2 2 9 15" xfId="15063"/>
    <cellStyle name="Comma 4 2 2 2 2 2 9 16" xfId="15064"/>
    <cellStyle name="Comma 4 2 2 2 2 2 9 17" xfId="15065"/>
    <cellStyle name="Comma 4 2 2 2 2 2 9 18" xfId="15066"/>
    <cellStyle name="Comma 4 2 2 2 2 2 9 19" xfId="15067"/>
    <cellStyle name="Comma 4 2 2 2 2 2 9 2" xfId="15068"/>
    <cellStyle name="Comma 4 2 2 2 2 2 9 20" xfId="15069"/>
    <cellStyle name="Comma 4 2 2 2 2 2 9 21" xfId="15070"/>
    <cellStyle name="Comma 4 2 2 2 2 2 9 22" xfId="15071"/>
    <cellStyle name="Comma 4 2 2 2 2 2 9 3" xfId="15072"/>
    <cellStyle name="Comma 4 2 2 2 2 2 9 4" xfId="15073"/>
    <cellStyle name="Comma 4 2 2 2 2 2 9 5" xfId="15074"/>
    <cellStyle name="Comma 4 2 2 2 2 2 9 6" xfId="15075"/>
    <cellStyle name="Comma 4 2 2 2 2 2 9 7" xfId="15076"/>
    <cellStyle name="Comma 4 2 2 2 2 2 9 8" xfId="15077"/>
    <cellStyle name="Comma 4 2 2 2 2 2 9 9" xfId="15078"/>
    <cellStyle name="Comma 4 2 2 2 2 20" xfId="15079"/>
    <cellStyle name="Comma 4 2 2 2 2 21" xfId="15080"/>
    <cellStyle name="Comma 4 2 2 2 2 22" xfId="15081"/>
    <cellStyle name="Comma 4 2 2 2 2 23" xfId="15082"/>
    <cellStyle name="Comma 4 2 2 2 2 24" xfId="15083"/>
    <cellStyle name="Comma 4 2 2 2 2 25" xfId="15084"/>
    <cellStyle name="Comma 4 2 2 2 2 26" xfId="15085"/>
    <cellStyle name="Comma 4 2 2 2 2 27" xfId="15086"/>
    <cellStyle name="Comma 4 2 2 2 2 28" xfId="15087"/>
    <cellStyle name="Comma 4 2 2 2 2 29" xfId="15088"/>
    <cellStyle name="Comma 4 2 2 2 2 3" xfId="15089"/>
    <cellStyle name="Comma 4 2 2 2 2 30" xfId="15090"/>
    <cellStyle name="Comma 4 2 2 2 2 31" xfId="15091"/>
    <cellStyle name="Comma 4 2 2 2 2 32" xfId="15092"/>
    <cellStyle name="Comma 4 2 2 2 2 33" xfId="15093"/>
    <cellStyle name="Comma 4 2 2 2 2 34" xfId="15094"/>
    <cellStyle name="Comma 4 2 2 2 2 35" xfId="15095"/>
    <cellStyle name="Comma 4 2 2 2 2 36" xfId="15096"/>
    <cellStyle name="Comma 4 2 2 2 2 37" xfId="15097"/>
    <cellStyle name="Comma 4 2 2 2 2 38" xfId="15098"/>
    <cellStyle name="Comma 4 2 2 2 2 39" xfId="15099"/>
    <cellStyle name="Comma 4 2 2 2 2 4" xfId="15100"/>
    <cellStyle name="Comma 4 2 2 2 2 40" xfId="15101"/>
    <cellStyle name="Comma 4 2 2 2 2 41" xfId="15102"/>
    <cellStyle name="Comma 4 2 2 2 2 42" xfId="15103"/>
    <cellStyle name="Comma 4 2 2 2 2 43" xfId="15104"/>
    <cellStyle name="Comma 4 2 2 2 2 44" xfId="15105"/>
    <cellStyle name="Comma 4 2 2 2 2 45" xfId="15106"/>
    <cellStyle name="Comma 4 2 2 2 2 5" xfId="15107"/>
    <cellStyle name="Comma 4 2 2 2 2 6" xfId="15108"/>
    <cellStyle name="Comma 4 2 2 2 2 7" xfId="15109"/>
    <cellStyle name="Comma 4 2 2 2 2 8" xfId="15110"/>
    <cellStyle name="Comma 4 2 2 2 2 9" xfId="15111"/>
    <cellStyle name="Comma 4 2 2 2 20" xfId="15112"/>
    <cellStyle name="Comma 4 2 2 2 20 10" xfId="15113"/>
    <cellStyle name="Comma 4 2 2 2 20 11" xfId="15114"/>
    <cellStyle name="Comma 4 2 2 2 20 12" xfId="15115"/>
    <cellStyle name="Comma 4 2 2 2 20 13" xfId="15116"/>
    <cellStyle name="Comma 4 2 2 2 20 14" xfId="15117"/>
    <cellStyle name="Comma 4 2 2 2 20 15" xfId="15118"/>
    <cellStyle name="Comma 4 2 2 2 20 16" xfId="15119"/>
    <cellStyle name="Comma 4 2 2 2 20 17" xfId="15120"/>
    <cellStyle name="Comma 4 2 2 2 20 18" xfId="15121"/>
    <cellStyle name="Comma 4 2 2 2 20 19" xfId="15122"/>
    <cellStyle name="Comma 4 2 2 2 20 2" xfId="15123"/>
    <cellStyle name="Comma 4 2 2 2 20 20" xfId="15124"/>
    <cellStyle name="Comma 4 2 2 2 20 21" xfId="15125"/>
    <cellStyle name="Comma 4 2 2 2 20 22" xfId="15126"/>
    <cellStyle name="Comma 4 2 2 2 20 3" xfId="15127"/>
    <cellStyle name="Comma 4 2 2 2 20 4" xfId="15128"/>
    <cellStyle name="Comma 4 2 2 2 20 5" xfId="15129"/>
    <cellStyle name="Comma 4 2 2 2 20 6" xfId="15130"/>
    <cellStyle name="Comma 4 2 2 2 20 7" xfId="15131"/>
    <cellStyle name="Comma 4 2 2 2 20 8" xfId="15132"/>
    <cellStyle name="Comma 4 2 2 2 20 9" xfId="15133"/>
    <cellStyle name="Comma 4 2 2 2 21" xfId="15134"/>
    <cellStyle name="Comma 4 2 2 2 21 10" xfId="15135"/>
    <cellStyle name="Comma 4 2 2 2 21 11" xfId="15136"/>
    <cellStyle name="Comma 4 2 2 2 21 12" xfId="15137"/>
    <cellStyle name="Comma 4 2 2 2 21 13" xfId="15138"/>
    <cellStyle name="Comma 4 2 2 2 21 14" xfId="15139"/>
    <cellStyle name="Comma 4 2 2 2 21 15" xfId="15140"/>
    <cellStyle name="Comma 4 2 2 2 21 16" xfId="15141"/>
    <cellStyle name="Comma 4 2 2 2 21 17" xfId="15142"/>
    <cellStyle name="Comma 4 2 2 2 21 18" xfId="15143"/>
    <cellStyle name="Comma 4 2 2 2 21 19" xfId="15144"/>
    <cellStyle name="Comma 4 2 2 2 21 2" xfId="15145"/>
    <cellStyle name="Comma 4 2 2 2 21 20" xfId="15146"/>
    <cellStyle name="Comma 4 2 2 2 21 21" xfId="15147"/>
    <cellStyle name="Comma 4 2 2 2 21 22" xfId="15148"/>
    <cellStyle name="Comma 4 2 2 2 21 3" xfId="15149"/>
    <cellStyle name="Comma 4 2 2 2 21 4" xfId="15150"/>
    <cellStyle name="Comma 4 2 2 2 21 5" xfId="15151"/>
    <cellStyle name="Comma 4 2 2 2 21 6" xfId="15152"/>
    <cellStyle name="Comma 4 2 2 2 21 7" xfId="15153"/>
    <cellStyle name="Comma 4 2 2 2 21 8" xfId="15154"/>
    <cellStyle name="Comma 4 2 2 2 21 9" xfId="15155"/>
    <cellStyle name="Comma 4 2 2 2 22" xfId="15156"/>
    <cellStyle name="Comma 4 2 2 2 22 10" xfId="15157"/>
    <cellStyle name="Comma 4 2 2 2 22 11" xfId="15158"/>
    <cellStyle name="Comma 4 2 2 2 22 12" xfId="15159"/>
    <cellStyle name="Comma 4 2 2 2 22 13" xfId="15160"/>
    <cellStyle name="Comma 4 2 2 2 22 14" xfId="15161"/>
    <cellStyle name="Comma 4 2 2 2 22 15" xfId="15162"/>
    <cellStyle name="Comma 4 2 2 2 22 16" xfId="15163"/>
    <cellStyle name="Comma 4 2 2 2 22 17" xfId="15164"/>
    <cellStyle name="Comma 4 2 2 2 22 18" xfId="15165"/>
    <cellStyle name="Comma 4 2 2 2 22 19" xfId="15166"/>
    <cellStyle name="Comma 4 2 2 2 22 2" xfId="15167"/>
    <cellStyle name="Comma 4 2 2 2 22 20" xfId="15168"/>
    <cellStyle name="Comma 4 2 2 2 22 21" xfId="15169"/>
    <cellStyle name="Comma 4 2 2 2 22 22" xfId="15170"/>
    <cellStyle name="Comma 4 2 2 2 22 3" xfId="15171"/>
    <cellStyle name="Comma 4 2 2 2 22 4" xfId="15172"/>
    <cellStyle name="Comma 4 2 2 2 22 5" xfId="15173"/>
    <cellStyle name="Comma 4 2 2 2 22 6" xfId="15174"/>
    <cellStyle name="Comma 4 2 2 2 22 7" xfId="15175"/>
    <cellStyle name="Comma 4 2 2 2 22 8" xfId="15176"/>
    <cellStyle name="Comma 4 2 2 2 22 9" xfId="15177"/>
    <cellStyle name="Comma 4 2 2 2 23" xfId="15178"/>
    <cellStyle name="Comma 4 2 2 2 23 10" xfId="15179"/>
    <cellStyle name="Comma 4 2 2 2 23 11" xfId="15180"/>
    <cellStyle name="Comma 4 2 2 2 23 12" xfId="15181"/>
    <cellStyle name="Comma 4 2 2 2 23 13" xfId="15182"/>
    <cellStyle name="Comma 4 2 2 2 23 14" xfId="15183"/>
    <cellStyle name="Comma 4 2 2 2 23 15" xfId="15184"/>
    <cellStyle name="Comma 4 2 2 2 23 16" xfId="15185"/>
    <cellStyle name="Comma 4 2 2 2 23 17" xfId="15186"/>
    <cellStyle name="Comma 4 2 2 2 23 18" xfId="15187"/>
    <cellStyle name="Comma 4 2 2 2 23 19" xfId="15188"/>
    <cellStyle name="Comma 4 2 2 2 23 2" xfId="15189"/>
    <cellStyle name="Comma 4 2 2 2 23 20" xfId="15190"/>
    <cellStyle name="Comma 4 2 2 2 23 21" xfId="15191"/>
    <cellStyle name="Comma 4 2 2 2 23 22" xfId="15192"/>
    <cellStyle name="Comma 4 2 2 2 23 3" xfId="15193"/>
    <cellStyle name="Comma 4 2 2 2 23 4" xfId="15194"/>
    <cellStyle name="Comma 4 2 2 2 23 5" xfId="15195"/>
    <cellStyle name="Comma 4 2 2 2 23 6" xfId="15196"/>
    <cellStyle name="Comma 4 2 2 2 23 7" xfId="15197"/>
    <cellStyle name="Comma 4 2 2 2 23 8" xfId="15198"/>
    <cellStyle name="Comma 4 2 2 2 23 9" xfId="15199"/>
    <cellStyle name="Comma 4 2 2 2 24" xfId="15200"/>
    <cellStyle name="Comma 4 2 2 2 24 10" xfId="15201"/>
    <cellStyle name="Comma 4 2 2 2 24 11" xfId="15202"/>
    <cellStyle name="Comma 4 2 2 2 24 12" xfId="15203"/>
    <cellStyle name="Comma 4 2 2 2 24 13" xfId="15204"/>
    <cellStyle name="Comma 4 2 2 2 24 14" xfId="15205"/>
    <cellStyle name="Comma 4 2 2 2 24 15" xfId="15206"/>
    <cellStyle name="Comma 4 2 2 2 24 16" xfId="15207"/>
    <cellStyle name="Comma 4 2 2 2 24 17" xfId="15208"/>
    <cellStyle name="Comma 4 2 2 2 24 18" xfId="15209"/>
    <cellStyle name="Comma 4 2 2 2 24 19" xfId="15210"/>
    <cellStyle name="Comma 4 2 2 2 24 2" xfId="15211"/>
    <cellStyle name="Comma 4 2 2 2 24 20" xfId="15212"/>
    <cellStyle name="Comma 4 2 2 2 24 21" xfId="15213"/>
    <cellStyle name="Comma 4 2 2 2 24 22" xfId="15214"/>
    <cellStyle name="Comma 4 2 2 2 24 3" xfId="15215"/>
    <cellStyle name="Comma 4 2 2 2 24 4" xfId="15216"/>
    <cellStyle name="Comma 4 2 2 2 24 5" xfId="15217"/>
    <cellStyle name="Comma 4 2 2 2 24 6" xfId="15218"/>
    <cellStyle name="Comma 4 2 2 2 24 7" xfId="15219"/>
    <cellStyle name="Comma 4 2 2 2 24 8" xfId="15220"/>
    <cellStyle name="Comma 4 2 2 2 24 9" xfId="15221"/>
    <cellStyle name="Comma 4 2 2 2 25" xfId="15222"/>
    <cellStyle name="Comma 4 2 2 2 26" xfId="15223"/>
    <cellStyle name="Comma 4 2 2 2 27" xfId="15224"/>
    <cellStyle name="Comma 4 2 2 2 28" xfId="15225"/>
    <cellStyle name="Comma 4 2 2 2 29" xfId="15226"/>
    <cellStyle name="Comma 4 2 2 2 3" xfId="15227"/>
    <cellStyle name="Comma 4 2 2 2 3 10" xfId="15228"/>
    <cellStyle name="Comma 4 2 2 2 3 11" xfId="15229"/>
    <cellStyle name="Comma 4 2 2 2 3 12" xfId="15230"/>
    <cellStyle name="Comma 4 2 2 2 3 13" xfId="15231"/>
    <cellStyle name="Comma 4 2 2 2 3 14" xfId="15232"/>
    <cellStyle name="Comma 4 2 2 2 3 15" xfId="15233"/>
    <cellStyle name="Comma 4 2 2 2 3 16" xfId="15234"/>
    <cellStyle name="Comma 4 2 2 2 3 17" xfId="15235"/>
    <cellStyle name="Comma 4 2 2 2 3 18" xfId="15236"/>
    <cellStyle name="Comma 4 2 2 2 3 19" xfId="15237"/>
    <cellStyle name="Comma 4 2 2 2 3 2" xfId="15238"/>
    <cellStyle name="Comma 4 2 2 2 3 2 10" xfId="15239"/>
    <cellStyle name="Comma 4 2 2 2 3 2 10 10" xfId="15240"/>
    <cellStyle name="Comma 4 2 2 2 3 2 10 11" xfId="15241"/>
    <cellStyle name="Comma 4 2 2 2 3 2 10 12" xfId="15242"/>
    <cellStyle name="Comma 4 2 2 2 3 2 10 13" xfId="15243"/>
    <cellStyle name="Comma 4 2 2 2 3 2 10 14" xfId="15244"/>
    <cellStyle name="Comma 4 2 2 2 3 2 10 15" xfId="15245"/>
    <cellStyle name="Comma 4 2 2 2 3 2 10 16" xfId="15246"/>
    <cellStyle name="Comma 4 2 2 2 3 2 10 17" xfId="15247"/>
    <cellStyle name="Comma 4 2 2 2 3 2 10 18" xfId="15248"/>
    <cellStyle name="Comma 4 2 2 2 3 2 10 19" xfId="15249"/>
    <cellStyle name="Comma 4 2 2 2 3 2 10 2" xfId="15250"/>
    <cellStyle name="Comma 4 2 2 2 3 2 10 20" xfId="15251"/>
    <cellStyle name="Comma 4 2 2 2 3 2 10 21" xfId="15252"/>
    <cellStyle name="Comma 4 2 2 2 3 2 10 22" xfId="15253"/>
    <cellStyle name="Comma 4 2 2 2 3 2 10 3" xfId="15254"/>
    <cellStyle name="Comma 4 2 2 2 3 2 10 4" xfId="15255"/>
    <cellStyle name="Comma 4 2 2 2 3 2 10 5" xfId="15256"/>
    <cellStyle name="Comma 4 2 2 2 3 2 10 6" xfId="15257"/>
    <cellStyle name="Comma 4 2 2 2 3 2 10 7" xfId="15258"/>
    <cellStyle name="Comma 4 2 2 2 3 2 10 8" xfId="15259"/>
    <cellStyle name="Comma 4 2 2 2 3 2 10 9" xfId="15260"/>
    <cellStyle name="Comma 4 2 2 2 3 2 11" xfId="15261"/>
    <cellStyle name="Comma 4 2 2 2 3 2 11 10" xfId="15262"/>
    <cellStyle name="Comma 4 2 2 2 3 2 11 11" xfId="15263"/>
    <cellStyle name="Comma 4 2 2 2 3 2 11 12" xfId="15264"/>
    <cellStyle name="Comma 4 2 2 2 3 2 11 13" xfId="15265"/>
    <cellStyle name="Comma 4 2 2 2 3 2 11 14" xfId="15266"/>
    <cellStyle name="Comma 4 2 2 2 3 2 11 15" xfId="15267"/>
    <cellStyle name="Comma 4 2 2 2 3 2 11 16" xfId="15268"/>
    <cellStyle name="Comma 4 2 2 2 3 2 11 17" xfId="15269"/>
    <cellStyle name="Comma 4 2 2 2 3 2 11 18" xfId="15270"/>
    <cellStyle name="Comma 4 2 2 2 3 2 11 19" xfId="15271"/>
    <cellStyle name="Comma 4 2 2 2 3 2 11 2" xfId="15272"/>
    <cellStyle name="Comma 4 2 2 2 3 2 11 20" xfId="15273"/>
    <cellStyle name="Comma 4 2 2 2 3 2 11 21" xfId="15274"/>
    <cellStyle name="Comma 4 2 2 2 3 2 11 22" xfId="15275"/>
    <cellStyle name="Comma 4 2 2 2 3 2 11 3" xfId="15276"/>
    <cellStyle name="Comma 4 2 2 2 3 2 11 4" xfId="15277"/>
    <cellStyle name="Comma 4 2 2 2 3 2 11 5" xfId="15278"/>
    <cellStyle name="Comma 4 2 2 2 3 2 11 6" xfId="15279"/>
    <cellStyle name="Comma 4 2 2 2 3 2 11 7" xfId="15280"/>
    <cellStyle name="Comma 4 2 2 2 3 2 11 8" xfId="15281"/>
    <cellStyle name="Comma 4 2 2 2 3 2 11 9" xfId="15282"/>
    <cellStyle name="Comma 4 2 2 2 3 2 12" xfId="15283"/>
    <cellStyle name="Comma 4 2 2 2 3 2 12 10" xfId="15284"/>
    <cellStyle name="Comma 4 2 2 2 3 2 12 11" xfId="15285"/>
    <cellStyle name="Comma 4 2 2 2 3 2 12 12" xfId="15286"/>
    <cellStyle name="Comma 4 2 2 2 3 2 12 13" xfId="15287"/>
    <cellStyle name="Comma 4 2 2 2 3 2 12 14" xfId="15288"/>
    <cellStyle name="Comma 4 2 2 2 3 2 12 15" xfId="15289"/>
    <cellStyle name="Comma 4 2 2 2 3 2 12 16" xfId="15290"/>
    <cellStyle name="Comma 4 2 2 2 3 2 12 17" xfId="15291"/>
    <cellStyle name="Comma 4 2 2 2 3 2 12 18" xfId="15292"/>
    <cellStyle name="Comma 4 2 2 2 3 2 12 19" xfId="15293"/>
    <cellStyle name="Comma 4 2 2 2 3 2 12 2" xfId="15294"/>
    <cellStyle name="Comma 4 2 2 2 3 2 12 20" xfId="15295"/>
    <cellStyle name="Comma 4 2 2 2 3 2 12 21" xfId="15296"/>
    <cellStyle name="Comma 4 2 2 2 3 2 12 22" xfId="15297"/>
    <cellStyle name="Comma 4 2 2 2 3 2 12 3" xfId="15298"/>
    <cellStyle name="Comma 4 2 2 2 3 2 12 4" xfId="15299"/>
    <cellStyle name="Comma 4 2 2 2 3 2 12 5" xfId="15300"/>
    <cellStyle name="Comma 4 2 2 2 3 2 12 6" xfId="15301"/>
    <cellStyle name="Comma 4 2 2 2 3 2 12 7" xfId="15302"/>
    <cellStyle name="Comma 4 2 2 2 3 2 12 8" xfId="15303"/>
    <cellStyle name="Comma 4 2 2 2 3 2 12 9" xfId="15304"/>
    <cellStyle name="Comma 4 2 2 2 3 2 13" xfId="15305"/>
    <cellStyle name="Comma 4 2 2 2 3 2 13 10" xfId="15306"/>
    <cellStyle name="Comma 4 2 2 2 3 2 13 11" xfId="15307"/>
    <cellStyle name="Comma 4 2 2 2 3 2 13 12" xfId="15308"/>
    <cellStyle name="Comma 4 2 2 2 3 2 13 13" xfId="15309"/>
    <cellStyle name="Comma 4 2 2 2 3 2 13 14" xfId="15310"/>
    <cellStyle name="Comma 4 2 2 2 3 2 13 15" xfId="15311"/>
    <cellStyle name="Comma 4 2 2 2 3 2 13 16" xfId="15312"/>
    <cellStyle name="Comma 4 2 2 2 3 2 13 17" xfId="15313"/>
    <cellStyle name="Comma 4 2 2 2 3 2 13 18" xfId="15314"/>
    <cellStyle name="Comma 4 2 2 2 3 2 13 19" xfId="15315"/>
    <cellStyle name="Comma 4 2 2 2 3 2 13 2" xfId="15316"/>
    <cellStyle name="Comma 4 2 2 2 3 2 13 20" xfId="15317"/>
    <cellStyle name="Comma 4 2 2 2 3 2 13 21" xfId="15318"/>
    <cellStyle name="Comma 4 2 2 2 3 2 13 22" xfId="15319"/>
    <cellStyle name="Comma 4 2 2 2 3 2 13 3" xfId="15320"/>
    <cellStyle name="Comma 4 2 2 2 3 2 13 4" xfId="15321"/>
    <cellStyle name="Comma 4 2 2 2 3 2 13 5" xfId="15322"/>
    <cellStyle name="Comma 4 2 2 2 3 2 13 6" xfId="15323"/>
    <cellStyle name="Comma 4 2 2 2 3 2 13 7" xfId="15324"/>
    <cellStyle name="Comma 4 2 2 2 3 2 13 8" xfId="15325"/>
    <cellStyle name="Comma 4 2 2 2 3 2 13 9" xfId="15326"/>
    <cellStyle name="Comma 4 2 2 2 3 2 14" xfId="15327"/>
    <cellStyle name="Comma 4 2 2 2 3 2 14 10" xfId="15328"/>
    <cellStyle name="Comma 4 2 2 2 3 2 14 11" xfId="15329"/>
    <cellStyle name="Comma 4 2 2 2 3 2 14 12" xfId="15330"/>
    <cellStyle name="Comma 4 2 2 2 3 2 14 13" xfId="15331"/>
    <cellStyle name="Comma 4 2 2 2 3 2 14 14" xfId="15332"/>
    <cellStyle name="Comma 4 2 2 2 3 2 14 15" xfId="15333"/>
    <cellStyle name="Comma 4 2 2 2 3 2 14 16" xfId="15334"/>
    <cellStyle name="Comma 4 2 2 2 3 2 14 17" xfId="15335"/>
    <cellStyle name="Comma 4 2 2 2 3 2 14 18" xfId="15336"/>
    <cellStyle name="Comma 4 2 2 2 3 2 14 19" xfId="15337"/>
    <cellStyle name="Comma 4 2 2 2 3 2 14 2" xfId="15338"/>
    <cellStyle name="Comma 4 2 2 2 3 2 14 20" xfId="15339"/>
    <cellStyle name="Comma 4 2 2 2 3 2 14 21" xfId="15340"/>
    <cellStyle name="Comma 4 2 2 2 3 2 14 22" xfId="15341"/>
    <cellStyle name="Comma 4 2 2 2 3 2 14 3" xfId="15342"/>
    <cellStyle name="Comma 4 2 2 2 3 2 14 4" xfId="15343"/>
    <cellStyle name="Comma 4 2 2 2 3 2 14 5" xfId="15344"/>
    <cellStyle name="Comma 4 2 2 2 3 2 14 6" xfId="15345"/>
    <cellStyle name="Comma 4 2 2 2 3 2 14 7" xfId="15346"/>
    <cellStyle name="Comma 4 2 2 2 3 2 14 8" xfId="15347"/>
    <cellStyle name="Comma 4 2 2 2 3 2 14 9" xfId="15348"/>
    <cellStyle name="Comma 4 2 2 2 3 2 15" xfId="15349"/>
    <cellStyle name="Comma 4 2 2 2 3 2 15 10" xfId="15350"/>
    <cellStyle name="Comma 4 2 2 2 3 2 15 11" xfId="15351"/>
    <cellStyle name="Comma 4 2 2 2 3 2 15 12" xfId="15352"/>
    <cellStyle name="Comma 4 2 2 2 3 2 15 13" xfId="15353"/>
    <cellStyle name="Comma 4 2 2 2 3 2 15 14" xfId="15354"/>
    <cellStyle name="Comma 4 2 2 2 3 2 15 15" xfId="15355"/>
    <cellStyle name="Comma 4 2 2 2 3 2 15 16" xfId="15356"/>
    <cellStyle name="Comma 4 2 2 2 3 2 15 17" xfId="15357"/>
    <cellStyle name="Comma 4 2 2 2 3 2 15 18" xfId="15358"/>
    <cellStyle name="Comma 4 2 2 2 3 2 15 19" xfId="15359"/>
    <cellStyle name="Comma 4 2 2 2 3 2 15 2" xfId="15360"/>
    <cellStyle name="Comma 4 2 2 2 3 2 15 20" xfId="15361"/>
    <cellStyle name="Comma 4 2 2 2 3 2 15 21" xfId="15362"/>
    <cellStyle name="Comma 4 2 2 2 3 2 15 22" xfId="15363"/>
    <cellStyle name="Comma 4 2 2 2 3 2 15 3" xfId="15364"/>
    <cellStyle name="Comma 4 2 2 2 3 2 15 4" xfId="15365"/>
    <cellStyle name="Comma 4 2 2 2 3 2 15 5" xfId="15366"/>
    <cellStyle name="Comma 4 2 2 2 3 2 15 6" xfId="15367"/>
    <cellStyle name="Comma 4 2 2 2 3 2 15 7" xfId="15368"/>
    <cellStyle name="Comma 4 2 2 2 3 2 15 8" xfId="15369"/>
    <cellStyle name="Comma 4 2 2 2 3 2 15 9" xfId="15370"/>
    <cellStyle name="Comma 4 2 2 2 3 2 16" xfId="15371"/>
    <cellStyle name="Comma 4 2 2 2 3 2 16 10" xfId="15372"/>
    <cellStyle name="Comma 4 2 2 2 3 2 16 11" xfId="15373"/>
    <cellStyle name="Comma 4 2 2 2 3 2 16 12" xfId="15374"/>
    <cellStyle name="Comma 4 2 2 2 3 2 16 13" xfId="15375"/>
    <cellStyle name="Comma 4 2 2 2 3 2 16 14" xfId="15376"/>
    <cellStyle name="Comma 4 2 2 2 3 2 16 15" xfId="15377"/>
    <cellStyle name="Comma 4 2 2 2 3 2 16 16" xfId="15378"/>
    <cellStyle name="Comma 4 2 2 2 3 2 16 17" xfId="15379"/>
    <cellStyle name="Comma 4 2 2 2 3 2 16 18" xfId="15380"/>
    <cellStyle name="Comma 4 2 2 2 3 2 16 19" xfId="15381"/>
    <cellStyle name="Comma 4 2 2 2 3 2 16 2" xfId="15382"/>
    <cellStyle name="Comma 4 2 2 2 3 2 16 20" xfId="15383"/>
    <cellStyle name="Comma 4 2 2 2 3 2 16 21" xfId="15384"/>
    <cellStyle name="Comma 4 2 2 2 3 2 16 22" xfId="15385"/>
    <cellStyle name="Comma 4 2 2 2 3 2 16 3" xfId="15386"/>
    <cellStyle name="Comma 4 2 2 2 3 2 16 4" xfId="15387"/>
    <cellStyle name="Comma 4 2 2 2 3 2 16 5" xfId="15388"/>
    <cellStyle name="Comma 4 2 2 2 3 2 16 6" xfId="15389"/>
    <cellStyle name="Comma 4 2 2 2 3 2 16 7" xfId="15390"/>
    <cellStyle name="Comma 4 2 2 2 3 2 16 8" xfId="15391"/>
    <cellStyle name="Comma 4 2 2 2 3 2 16 9" xfId="15392"/>
    <cellStyle name="Comma 4 2 2 2 3 2 17" xfId="15393"/>
    <cellStyle name="Comma 4 2 2 2 3 2 17 10" xfId="15394"/>
    <cellStyle name="Comma 4 2 2 2 3 2 17 11" xfId="15395"/>
    <cellStyle name="Comma 4 2 2 2 3 2 17 12" xfId="15396"/>
    <cellStyle name="Comma 4 2 2 2 3 2 17 13" xfId="15397"/>
    <cellStyle name="Comma 4 2 2 2 3 2 17 14" xfId="15398"/>
    <cellStyle name="Comma 4 2 2 2 3 2 17 15" xfId="15399"/>
    <cellStyle name="Comma 4 2 2 2 3 2 17 16" xfId="15400"/>
    <cellStyle name="Comma 4 2 2 2 3 2 17 17" xfId="15401"/>
    <cellStyle name="Comma 4 2 2 2 3 2 17 18" xfId="15402"/>
    <cellStyle name="Comma 4 2 2 2 3 2 17 19" xfId="15403"/>
    <cellStyle name="Comma 4 2 2 2 3 2 17 2" xfId="15404"/>
    <cellStyle name="Comma 4 2 2 2 3 2 17 20" xfId="15405"/>
    <cellStyle name="Comma 4 2 2 2 3 2 17 21" xfId="15406"/>
    <cellStyle name="Comma 4 2 2 2 3 2 17 22" xfId="15407"/>
    <cellStyle name="Comma 4 2 2 2 3 2 17 3" xfId="15408"/>
    <cellStyle name="Comma 4 2 2 2 3 2 17 4" xfId="15409"/>
    <cellStyle name="Comma 4 2 2 2 3 2 17 5" xfId="15410"/>
    <cellStyle name="Comma 4 2 2 2 3 2 17 6" xfId="15411"/>
    <cellStyle name="Comma 4 2 2 2 3 2 17 7" xfId="15412"/>
    <cellStyle name="Comma 4 2 2 2 3 2 17 8" xfId="15413"/>
    <cellStyle name="Comma 4 2 2 2 3 2 17 9" xfId="15414"/>
    <cellStyle name="Comma 4 2 2 2 3 2 18" xfId="15415"/>
    <cellStyle name="Comma 4 2 2 2 3 2 18 10" xfId="15416"/>
    <cellStyle name="Comma 4 2 2 2 3 2 18 11" xfId="15417"/>
    <cellStyle name="Comma 4 2 2 2 3 2 18 12" xfId="15418"/>
    <cellStyle name="Comma 4 2 2 2 3 2 18 13" xfId="15419"/>
    <cellStyle name="Comma 4 2 2 2 3 2 18 14" xfId="15420"/>
    <cellStyle name="Comma 4 2 2 2 3 2 18 15" xfId="15421"/>
    <cellStyle name="Comma 4 2 2 2 3 2 18 16" xfId="15422"/>
    <cellStyle name="Comma 4 2 2 2 3 2 18 17" xfId="15423"/>
    <cellStyle name="Comma 4 2 2 2 3 2 18 18" xfId="15424"/>
    <cellStyle name="Comma 4 2 2 2 3 2 18 19" xfId="15425"/>
    <cellStyle name="Comma 4 2 2 2 3 2 18 2" xfId="15426"/>
    <cellStyle name="Comma 4 2 2 2 3 2 18 20" xfId="15427"/>
    <cellStyle name="Comma 4 2 2 2 3 2 18 21" xfId="15428"/>
    <cellStyle name="Comma 4 2 2 2 3 2 18 22" xfId="15429"/>
    <cellStyle name="Comma 4 2 2 2 3 2 18 3" xfId="15430"/>
    <cellStyle name="Comma 4 2 2 2 3 2 18 4" xfId="15431"/>
    <cellStyle name="Comma 4 2 2 2 3 2 18 5" xfId="15432"/>
    <cellStyle name="Comma 4 2 2 2 3 2 18 6" xfId="15433"/>
    <cellStyle name="Comma 4 2 2 2 3 2 18 7" xfId="15434"/>
    <cellStyle name="Comma 4 2 2 2 3 2 18 8" xfId="15435"/>
    <cellStyle name="Comma 4 2 2 2 3 2 18 9" xfId="15436"/>
    <cellStyle name="Comma 4 2 2 2 3 2 19" xfId="15437"/>
    <cellStyle name="Comma 4 2 2 2 3 2 19 10" xfId="15438"/>
    <cellStyle name="Comma 4 2 2 2 3 2 19 11" xfId="15439"/>
    <cellStyle name="Comma 4 2 2 2 3 2 19 12" xfId="15440"/>
    <cellStyle name="Comma 4 2 2 2 3 2 19 13" xfId="15441"/>
    <cellStyle name="Comma 4 2 2 2 3 2 19 14" xfId="15442"/>
    <cellStyle name="Comma 4 2 2 2 3 2 19 15" xfId="15443"/>
    <cellStyle name="Comma 4 2 2 2 3 2 19 16" xfId="15444"/>
    <cellStyle name="Comma 4 2 2 2 3 2 19 17" xfId="15445"/>
    <cellStyle name="Comma 4 2 2 2 3 2 19 18" xfId="15446"/>
    <cellStyle name="Comma 4 2 2 2 3 2 19 19" xfId="15447"/>
    <cellStyle name="Comma 4 2 2 2 3 2 19 2" xfId="15448"/>
    <cellStyle name="Comma 4 2 2 2 3 2 19 20" xfId="15449"/>
    <cellStyle name="Comma 4 2 2 2 3 2 19 21" xfId="15450"/>
    <cellStyle name="Comma 4 2 2 2 3 2 19 22" xfId="15451"/>
    <cellStyle name="Comma 4 2 2 2 3 2 19 3" xfId="15452"/>
    <cellStyle name="Comma 4 2 2 2 3 2 19 4" xfId="15453"/>
    <cellStyle name="Comma 4 2 2 2 3 2 19 5" xfId="15454"/>
    <cellStyle name="Comma 4 2 2 2 3 2 19 6" xfId="15455"/>
    <cellStyle name="Comma 4 2 2 2 3 2 19 7" xfId="15456"/>
    <cellStyle name="Comma 4 2 2 2 3 2 19 8" xfId="15457"/>
    <cellStyle name="Comma 4 2 2 2 3 2 19 9" xfId="15458"/>
    <cellStyle name="Comma 4 2 2 2 3 2 2" xfId="15459"/>
    <cellStyle name="Comma 4 2 2 2 3 2 20" xfId="15460"/>
    <cellStyle name="Comma 4 2 2 2 3 2 21" xfId="15461"/>
    <cellStyle name="Comma 4 2 2 2 3 2 22" xfId="15462"/>
    <cellStyle name="Comma 4 2 2 2 3 2 23" xfId="15463"/>
    <cellStyle name="Comma 4 2 2 2 3 2 24" xfId="15464"/>
    <cellStyle name="Comma 4 2 2 2 3 2 25" xfId="15465"/>
    <cellStyle name="Comma 4 2 2 2 3 2 26" xfId="15466"/>
    <cellStyle name="Comma 4 2 2 2 3 2 27" xfId="15467"/>
    <cellStyle name="Comma 4 2 2 2 3 2 28" xfId="15468"/>
    <cellStyle name="Comma 4 2 2 2 3 2 29" xfId="15469"/>
    <cellStyle name="Comma 4 2 2 2 3 2 3" xfId="15470"/>
    <cellStyle name="Comma 4 2 2 2 3 2 30" xfId="15471"/>
    <cellStyle name="Comma 4 2 2 2 3 2 31" xfId="15472"/>
    <cellStyle name="Comma 4 2 2 2 3 2 32" xfId="15473"/>
    <cellStyle name="Comma 4 2 2 2 3 2 33" xfId="15474"/>
    <cellStyle name="Comma 4 2 2 2 3 2 34" xfId="15475"/>
    <cellStyle name="Comma 4 2 2 2 3 2 35" xfId="15476"/>
    <cellStyle name="Comma 4 2 2 2 3 2 36" xfId="15477"/>
    <cellStyle name="Comma 4 2 2 2 3 2 37" xfId="15478"/>
    <cellStyle name="Comma 4 2 2 2 3 2 38" xfId="15479"/>
    <cellStyle name="Comma 4 2 2 2 3 2 39" xfId="15480"/>
    <cellStyle name="Comma 4 2 2 2 3 2 4" xfId="15481"/>
    <cellStyle name="Comma 4 2 2 2 3 2 40" xfId="15482"/>
    <cellStyle name="Comma 4 2 2 2 3 2 5" xfId="15483"/>
    <cellStyle name="Comma 4 2 2 2 3 2 6" xfId="15484"/>
    <cellStyle name="Comma 4 2 2 2 3 2 7" xfId="15485"/>
    <cellStyle name="Comma 4 2 2 2 3 2 8" xfId="15486"/>
    <cellStyle name="Comma 4 2 2 2 3 2 9" xfId="15487"/>
    <cellStyle name="Comma 4 2 2 2 3 2 9 10" xfId="15488"/>
    <cellStyle name="Comma 4 2 2 2 3 2 9 11" xfId="15489"/>
    <cellStyle name="Comma 4 2 2 2 3 2 9 12" xfId="15490"/>
    <cellStyle name="Comma 4 2 2 2 3 2 9 13" xfId="15491"/>
    <cellStyle name="Comma 4 2 2 2 3 2 9 14" xfId="15492"/>
    <cellStyle name="Comma 4 2 2 2 3 2 9 15" xfId="15493"/>
    <cellStyle name="Comma 4 2 2 2 3 2 9 16" xfId="15494"/>
    <cellStyle name="Comma 4 2 2 2 3 2 9 17" xfId="15495"/>
    <cellStyle name="Comma 4 2 2 2 3 2 9 18" xfId="15496"/>
    <cellStyle name="Comma 4 2 2 2 3 2 9 19" xfId="15497"/>
    <cellStyle name="Comma 4 2 2 2 3 2 9 2" xfId="15498"/>
    <cellStyle name="Comma 4 2 2 2 3 2 9 20" xfId="15499"/>
    <cellStyle name="Comma 4 2 2 2 3 2 9 21" xfId="15500"/>
    <cellStyle name="Comma 4 2 2 2 3 2 9 22" xfId="15501"/>
    <cellStyle name="Comma 4 2 2 2 3 2 9 3" xfId="15502"/>
    <cellStyle name="Comma 4 2 2 2 3 2 9 4" xfId="15503"/>
    <cellStyle name="Comma 4 2 2 2 3 2 9 5" xfId="15504"/>
    <cellStyle name="Comma 4 2 2 2 3 2 9 6" xfId="15505"/>
    <cellStyle name="Comma 4 2 2 2 3 2 9 7" xfId="15506"/>
    <cellStyle name="Comma 4 2 2 2 3 2 9 8" xfId="15507"/>
    <cellStyle name="Comma 4 2 2 2 3 2 9 9" xfId="15508"/>
    <cellStyle name="Comma 4 2 2 2 3 20" xfId="15509"/>
    <cellStyle name="Comma 4 2 2 2 3 21" xfId="15510"/>
    <cellStyle name="Comma 4 2 2 2 3 22" xfId="15511"/>
    <cellStyle name="Comma 4 2 2 2 3 23" xfId="15512"/>
    <cellStyle name="Comma 4 2 2 2 3 24" xfId="15513"/>
    <cellStyle name="Comma 4 2 2 2 3 25" xfId="15514"/>
    <cellStyle name="Comma 4 2 2 2 3 26" xfId="15515"/>
    <cellStyle name="Comma 4 2 2 2 3 27" xfId="15516"/>
    <cellStyle name="Comma 4 2 2 2 3 28" xfId="15517"/>
    <cellStyle name="Comma 4 2 2 2 3 29" xfId="15518"/>
    <cellStyle name="Comma 4 2 2 2 3 3" xfId="15519"/>
    <cellStyle name="Comma 4 2 2 2 3 30" xfId="15520"/>
    <cellStyle name="Comma 4 2 2 2 3 31" xfId="15521"/>
    <cellStyle name="Comma 4 2 2 2 3 32" xfId="15522"/>
    <cellStyle name="Comma 4 2 2 2 3 33" xfId="15523"/>
    <cellStyle name="Comma 4 2 2 2 3 34" xfId="15524"/>
    <cellStyle name="Comma 4 2 2 2 3 35" xfId="15525"/>
    <cellStyle name="Comma 4 2 2 2 3 36" xfId="15526"/>
    <cellStyle name="Comma 4 2 2 2 3 37" xfId="15527"/>
    <cellStyle name="Comma 4 2 2 2 3 38" xfId="15528"/>
    <cellStyle name="Comma 4 2 2 2 3 39" xfId="15529"/>
    <cellStyle name="Comma 4 2 2 2 3 4" xfId="15530"/>
    <cellStyle name="Comma 4 2 2 2 3 40" xfId="15531"/>
    <cellStyle name="Comma 4 2 2 2 3 5" xfId="15532"/>
    <cellStyle name="Comma 4 2 2 2 3 6" xfId="15533"/>
    <cellStyle name="Comma 4 2 2 2 3 7" xfId="15534"/>
    <cellStyle name="Comma 4 2 2 2 3 8" xfId="15535"/>
    <cellStyle name="Comma 4 2 2 2 3 9" xfId="15536"/>
    <cellStyle name="Comma 4 2 2 2 30" xfId="15537"/>
    <cellStyle name="Comma 4 2 2 2 31" xfId="15538"/>
    <cellStyle name="Comma 4 2 2 2 32" xfId="15539"/>
    <cellStyle name="Comma 4 2 2 2 33" xfId="15540"/>
    <cellStyle name="Comma 4 2 2 2 34" xfId="15541"/>
    <cellStyle name="Comma 4 2 2 2 35" xfId="15542"/>
    <cellStyle name="Comma 4 2 2 2 36" xfId="15543"/>
    <cellStyle name="Comma 4 2 2 2 37" xfId="15544"/>
    <cellStyle name="Comma 4 2 2 2 38" xfId="15545"/>
    <cellStyle name="Comma 4 2 2 2 39" xfId="15546"/>
    <cellStyle name="Comma 4 2 2 2 4" xfId="15547"/>
    <cellStyle name="Comma 4 2 2 2 4 10" xfId="15548"/>
    <cellStyle name="Comma 4 2 2 2 4 10 10" xfId="15549"/>
    <cellStyle name="Comma 4 2 2 2 4 10 11" xfId="15550"/>
    <cellStyle name="Comma 4 2 2 2 4 10 12" xfId="15551"/>
    <cellStyle name="Comma 4 2 2 2 4 10 13" xfId="15552"/>
    <cellStyle name="Comma 4 2 2 2 4 10 14" xfId="15553"/>
    <cellStyle name="Comma 4 2 2 2 4 10 15" xfId="15554"/>
    <cellStyle name="Comma 4 2 2 2 4 10 16" xfId="15555"/>
    <cellStyle name="Comma 4 2 2 2 4 10 17" xfId="15556"/>
    <cellStyle name="Comma 4 2 2 2 4 10 18" xfId="15557"/>
    <cellStyle name="Comma 4 2 2 2 4 10 19" xfId="15558"/>
    <cellStyle name="Comma 4 2 2 2 4 10 2" xfId="15559"/>
    <cellStyle name="Comma 4 2 2 2 4 10 20" xfId="15560"/>
    <cellStyle name="Comma 4 2 2 2 4 10 21" xfId="15561"/>
    <cellStyle name="Comma 4 2 2 2 4 10 22" xfId="15562"/>
    <cellStyle name="Comma 4 2 2 2 4 10 3" xfId="15563"/>
    <cellStyle name="Comma 4 2 2 2 4 10 4" xfId="15564"/>
    <cellStyle name="Comma 4 2 2 2 4 10 5" xfId="15565"/>
    <cellStyle name="Comma 4 2 2 2 4 10 6" xfId="15566"/>
    <cellStyle name="Comma 4 2 2 2 4 10 7" xfId="15567"/>
    <cellStyle name="Comma 4 2 2 2 4 10 8" xfId="15568"/>
    <cellStyle name="Comma 4 2 2 2 4 10 9" xfId="15569"/>
    <cellStyle name="Comma 4 2 2 2 4 11" xfId="15570"/>
    <cellStyle name="Comma 4 2 2 2 4 11 10" xfId="15571"/>
    <cellStyle name="Comma 4 2 2 2 4 11 11" xfId="15572"/>
    <cellStyle name="Comma 4 2 2 2 4 11 12" xfId="15573"/>
    <cellStyle name="Comma 4 2 2 2 4 11 13" xfId="15574"/>
    <cellStyle name="Comma 4 2 2 2 4 11 14" xfId="15575"/>
    <cellStyle name="Comma 4 2 2 2 4 11 15" xfId="15576"/>
    <cellStyle name="Comma 4 2 2 2 4 11 16" xfId="15577"/>
    <cellStyle name="Comma 4 2 2 2 4 11 17" xfId="15578"/>
    <cellStyle name="Comma 4 2 2 2 4 11 18" xfId="15579"/>
    <cellStyle name="Comma 4 2 2 2 4 11 19" xfId="15580"/>
    <cellStyle name="Comma 4 2 2 2 4 11 2" xfId="15581"/>
    <cellStyle name="Comma 4 2 2 2 4 11 20" xfId="15582"/>
    <cellStyle name="Comma 4 2 2 2 4 11 21" xfId="15583"/>
    <cellStyle name="Comma 4 2 2 2 4 11 22" xfId="15584"/>
    <cellStyle name="Comma 4 2 2 2 4 11 3" xfId="15585"/>
    <cellStyle name="Comma 4 2 2 2 4 11 4" xfId="15586"/>
    <cellStyle name="Comma 4 2 2 2 4 11 5" xfId="15587"/>
    <cellStyle name="Comma 4 2 2 2 4 11 6" xfId="15588"/>
    <cellStyle name="Comma 4 2 2 2 4 11 7" xfId="15589"/>
    <cellStyle name="Comma 4 2 2 2 4 11 8" xfId="15590"/>
    <cellStyle name="Comma 4 2 2 2 4 11 9" xfId="15591"/>
    <cellStyle name="Comma 4 2 2 2 4 12" xfId="15592"/>
    <cellStyle name="Comma 4 2 2 2 4 12 10" xfId="15593"/>
    <cellStyle name="Comma 4 2 2 2 4 12 11" xfId="15594"/>
    <cellStyle name="Comma 4 2 2 2 4 12 12" xfId="15595"/>
    <cellStyle name="Comma 4 2 2 2 4 12 13" xfId="15596"/>
    <cellStyle name="Comma 4 2 2 2 4 12 14" xfId="15597"/>
    <cellStyle name="Comma 4 2 2 2 4 12 15" xfId="15598"/>
    <cellStyle name="Comma 4 2 2 2 4 12 16" xfId="15599"/>
    <cellStyle name="Comma 4 2 2 2 4 12 17" xfId="15600"/>
    <cellStyle name="Comma 4 2 2 2 4 12 18" xfId="15601"/>
    <cellStyle name="Comma 4 2 2 2 4 12 19" xfId="15602"/>
    <cellStyle name="Comma 4 2 2 2 4 12 2" xfId="15603"/>
    <cellStyle name="Comma 4 2 2 2 4 12 20" xfId="15604"/>
    <cellStyle name="Comma 4 2 2 2 4 12 21" xfId="15605"/>
    <cellStyle name="Comma 4 2 2 2 4 12 22" xfId="15606"/>
    <cellStyle name="Comma 4 2 2 2 4 12 3" xfId="15607"/>
    <cellStyle name="Comma 4 2 2 2 4 12 4" xfId="15608"/>
    <cellStyle name="Comma 4 2 2 2 4 12 5" xfId="15609"/>
    <cellStyle name="Comma 4 2 2 2 4 12 6" xfId="15610"/>
    <cellStyle name="Comma 4 2 2 2 4 12 7" xfId="15611"/>
    <cellStyle name="Comma 4 2 2 2 4 12 8" xfId="15612"/>
    <cellStyle name="Comma 4 2 2 2 4 12 9" xfId="15613"/>
    <cellStyle name="Comma 4 2 2 2 4 13" xfId="15614"/>
    <cellStyle name="Comma 4 2 2 2 4 14" xfId="15615"/>
    <cellStyle name="Comma 4 2 2 2 4 15" xfId="15616"/>
    <cellStyle name="Comma 4 2 2 2 4 16" xfId="15617"/>
    <cellStyle name="Comma 4 2 2 2 4 17" xfId="15618"/>
    <cellStyle name="Comma 4 2 2 2 4 18" xfId="15619"/>
    <cellStyle name="Comma 4 2 2 2 4 19" xfId="15620"/>
    <cellStyle name="Comma 4 2 2 2 4 2" xfId="15621"/>
    <cellStyle name="Comma 4 2 2 2 4 2 10" xfId="15622"/>
    <cellStyle name="Comma 4 2 2 2 4 2 11" xfId="15623"/>
    <cellStyle name="Comma 4 2 2 2 4 2 12" xfId="15624"/>
    <cellStyle name="Comma 4 2 2 2 4 2 13" xfId="15625"/>
    <cellStyle name="Comma 4 2 2 2 4 2 14" xfId="15626"/>
    <cellStyle name="Comma 4 2 2 2 4 2 15" xfId="15627"/>
    <cellStyle name="Comma 4 2 2 2 4 2 16" xfId="15628"/>
    <cellStyle name="Comma 4 2 2 2 4 2 17" xfId="15629"/>
    <cellStyle name="Comma 4 2 2 2 4 2 18" xfId="15630"/>
    <cellStyle name="Comma 4 2 2 2 4 2 19" xfId="15631"/>
    <cellStyle name="Comma 4 2 2 2 4 2 2" xfId="15632"/>
    <cellStyle name="Comma 4 2 2 2 4 2 20" xfId="15633"/>
    <cellStyle name="Comma 4 2 2 2 4 2 21" xfId="15634"/>
    <cellStyle name="Comma 4 2 2 2 4 2 22" xfId="15635"/>
    <cellStyle name="Comma 4 2 2 2 4 2 3" xfId="15636"/>
    <cellStyle name="Comma 4 2 2 2 4 2 4" xfId="15637"/>
    <cellStyle name="Comma 4 2 2 2 4 2 5" xfId="15638"/>
    <cellStyle name="Comma 4 2 2 2 4 2 6" xfId="15639"/>
    <cellStyle name="Comma 4 2 2 2 4 2 7" xfId="15640"/>
    <cellStyle name="Comma 4 2 2 2 4 2 8" xfId="15641"/>
    <cellStyle name="Comma 4 2 2 2 4 2 9" xfId="15642"/>
    <cellStyle name="Comma 4 2 2 2 4 20" xfId="15643"/>
    <cellStyle name="Comma 4 2 2 2 4 21" xfId="15644"/>
    <cellStyle name="Comma 4 2 2 2 4 22" xfId="15645"/>
    <cellStyle name="Comma 4 2 2 2 4 23" xfId="15646"/>
    <cellStyle name="Comma 4 2 2 2 4 24" xfId="15647"/>
    <cellStyle name="Comma 4 2 2 2 4 25" xfId="15648"/>
    <cellStyle name="Comma 4 2 2 2 4 26" xfId="15649"/>
    <cellStyle name="Comma 4 2 2 2 4 27" xfId="15650"/>
    <cellStyle name="Comma 4 2 2 2 4 28" xfId="15651"/>
    <cellStyle name="Comma 4 2 2 2 4 29" xfId="15652"/>
    <cellStyle name="Comma 4 2 2 2 4 3" xfId="15653"/>
    <cellStyle name="Comma 4 2 2 2 4 3 10" xfId="15654"/>
    <cellStyle name="Comma 4 2 2 2 4 3 11" xfId="15655"/>
    <cellStyle name="Comma 4 2 2 2 4 3 12" xfId="15656"/>
    <cellStyle name="Comma 4 2 2 2 4 3 13" xfId="15657"/>
    <cellStyle name="Comma 4 2 2 2 4 3 14" xfId="15658"/>
    <cellStyle name="Comma 4 2 2 2 4 3 15" xfId="15659"/>
    <cellStyle name="Comma 4 2 2 2 4 3 16" xfId="15660"/>
    <cellStyle name="Comma 4 2 2 2 4 3 17" xfId="15661"/>
    <cellStyle name="Comma 4 2 2 2 4 3 18" xfId="15662"/>
    <cellStyle name="Comma 4 2 2 2 4 3 19" xfId="15663"/>
    <cellStyle name="Comma 4 2 2 2 4 3 2" xfId="15664"/>
    <cellStyle name="Comma 4 2 2 2 4 3 20" xfId="15665"/>
    <cellStyle name="Comma 4 2 2 2 4 3 21" xfId="15666"/>
    <cellStyle name="Comma 4 2 2 2 4 3 22" xfId="15667"/>
    <cellStyle name="Comma 4 2 2 2 4 3 3" xfId="15668"/>
    <cellStyle name="Comma 4 2 2 2 4 3 4" xfId="15669"/>
    <cellStyle name="Comma 4 2 2 2 4 3 5" xfId="15670"/>
    <cellStyle name="Comma 4 2 2 2 4 3 6" xfId="15671"/>
    <cellStyle name="Comma 4 2 2 2 4 3 7" xfId="15672"/>
    <cellStyle name="Comma 4 2 2 2 4 3 8" xfId="15673"/>
    <cellStyle name="Comma 4 2 2 2 4 3 9" xfId="15674"/>
    <cellStyle name="Comma 4 2 2 2 4 30" xfId="15675"/>
    <cellStyle name="Comma 4 2 2 2 4 31" xfId="15676"/>
    <cellStyle name="Comma 4 2 2 2 4 32" xfId="15677"/>
    <cellStyle name="Comma 4 2 2 2 4 33" xfId="15678"/>
    <cellStyle name="Comma 4 2 2 2 4 4" xfId="15679"/>
    <cellStyle name="Comma 4 2 2 2 4 4 10" xfId="15680"/>
    <cellStyle name="Comma 4 2 2 2 4 4 11" xfId="15681"/>
    <cellStyle name="Comma 4 2 2 2 4 4 12" xfId="15682"/>
    <cellStyle name="Comma 4 2 2 2 4 4 13" xfId="15683"/>
    <cellStyle name="Comma 4 2 2 2 4 4 14" xfId="15684"/>
    <cellStyle name="Comma 4 2 2 2 4 4 15" xfId="15685"/>
    <cellStyle name="Comma 4 2 2 2 4 4 16" xfId="15686"/>
    <cellStyle name="Comma 4 2 2 2 4 4 17" xfId="15687"/>
    <cellStyle name="Comma 4 2 2 2 4 4 18" xfId="15688"/>
    <cellStyle name="Comma 4 2 2 2 4 4 19" xfId="15689"/>
    <cellStyle name="Comma 4 2 2 2 4 4 2" xfId="15690"/>
    <cellStyle name="Comma 4 2 2 2 4 4 20" xfId="15691"/>
    <cellStyle name="Comma 4 2 2 2 4 4 21" xfId="15692"/>
    <cellStyle name="Comma 4 2 2 2 4 4 22" xfId="15693"/>
    <cellStyle name="Comma 4 2 2 2 4 4 3" xfId="15694"/>
    <cellStyle name="Comma 4 2 2 2 4 4 4" xfId="15695"/>
    <cellStyle name="Comma 4 2 2 2 4 4 5" xfId="15696"/>
    <cellStyle name="Comma 4 2 2 2 4 4 6" xfId="15697"/>
    <cellStyle name="Comma 4 2 2 2 4 4 7" xfId="15698"/>
    <cellStyle name="Comma 4 2 2 2 4 4 8" xfId="15699"/>
    <cellStyle name="Comma 4 2 2 2 4 4 9" xfId="15700"/>
    <cellStyle name="Comma 4 2 2 2 4 5" xfId="15701"/>
    <cellStyle name="Comma 4 2 2 2 4 5 10" xfId="15702"/>
    <cellStyle name="Comma 4 2 2 2 4 5 11" xfId="15703"/>
    <cellStyle name="Comma 4 2 2 2 4 5 12" xfId="15704"/>
    <cellStyle name="Comma 4 2 2 2 4 5 13" xfId="15705"/>
    <cellStyle name="Comma 4 2 2 2 4 5 14" xfId="15706"/>
    <cellStyle name="Comma 4 2 2 2 4 5 15" xfId="15707"/>
    <cellStyle name="Comma 4 2 2 2 4 5 16" xfId="15708"/>
    <cellStyle name="Comma 4 2 2 2 4 5 17" xfId="15709"/>
    <cellStyle name="Comma 4 2 2 2 4 5 18" xfId="15710"/>
    <cellStyle name="Comma 4 2 2 2 4 5 19" xfId="15711"/>
    <cellStyle name="Comma 4 2 2 2 4 5 2" xfId="15712"/>
    <cellStyle name="Comma 4 2 2 2 4 5 20" xfId="15713"/>
    <cellStyle name="Comma 4 2 2 2 4 5 21" xfId="15714"/>
    <cellStyle name="Comma 4 2 2 2 4 5 22" xfId="15715"/>
    <cellStyle name="Comma 4 2 2 2 4 5 3" xfId="15716"/>
    <cellStyle name="Comma 4 2 2 2 4 5 4" xfId="15717"/>
    <cellStyle name="Comma 4 2 2 2 4 5 5" xfId="15718"/>
    <cellStyle name="Comma 4 2 2 2 4 5 6" xfId="15719"/>
    <cellStyle name="Comma 4 2 2 2 4 5 7" xfId="15720"/>
    <cellStyle name="Comma 4 2 2 2 4 5 8" xfId="15721"/>
    <cellStyle name="Comma 4 2 2 2 4 5 9" xfId="15722"/>
    <cellStyle name="Comma 4 2 2 2 4 6" xfId="15723"/>
    <cellStyle name="Comma 4 2 2 2 4 6 10" xfId="15724"/>
    <cellStyle name="Comma 4 2 2 2 4 6 11" xfId="15725"/>
    <cellStyle name="Comma 4 2 2 2 4 6 12" xfId="15726"/>
    <cellStyle name="Comma 4 2 2 2 4 6 13" xfId="15727"/>
    <cellStyle name="Comma 4 2 2 2 4 6 14" xfId="15728"/>
    <cellStyle name="Comma 4 2 2 2 4 6 15" xfId="15729"/>
    <cellStyle name="Comma 4 2 2 2 4 6 16" xfId="15730"/>
    <cellStyle name="Comma 4 2 2 2 4 6 17" xfId="15731"/>
    <cellStyle name="Comma 4 2 2 2 4 6 18" xfId="15732"/>
    <cellStyle name="Comma 4 2 2 2 4 6 19" xfId="15733"/>
    <cellStyle name="Comma 4 2 2 2 4 6 2" xfId="15734"/>
    <cellStyle name="Comma 4 2 2 2 4 6 20" xfId="15735"/>
    <cellStyle name="Comma 4 2 2 2 4 6 21" xfId="15736"/>
    <cellStyle name="Comma 4 2 2 2 4 6 22" xfId="15737"/>
    <cellStyle name="Comma 4 2 2 2 4 6 3" xfId="15738"/>
    <cellStyle name="Comma 4 2 2 2 4 6 4" xfId="15739"/>
    <cellStyle name="Comma 4 2 2 2 4 6 5" xfId="15740"/>
    <cellStyle name="Comma 4 2 2 2 4 6 6" xfId="15741"/>
    <cellStyle name="Comma 4 2 2 2 4 6 7" xfId="15742"/>
    <cellStyle name="Comma 4 2 2 2 4 6 8" xfId="15743"/>
    <cellStyle name="Comma 4 2 2 2 4 6 9" xfId="15744"/>
    <cellStyle name="Comma 4 2 2 2 4 7" xfId="15745"/>
    <cellStyle name="Comma 4 2 2 2 4 7 10" xfId="15746"/>
    <cellStyle name="Comma 4 2 2 2 4 7 11" xfId="15747"/>
    <cellStyle name="Comma 4 2 2 2 4 7 12" xfId="15748"/>
    <cellStyle name="Comma 4 2 2 2 4 7 13" xfId="15749"/>
    <cellStyle name="Comma 4 2 2 2 4 7 14" xfId="15750"/>
    <cellStyle name="Comma 4 2 2 2 4 7 15" xfId="15751"/>
    <cellStyle name="Comma 4 2 2 2 4 7 16" xfId="15752"/>
    <cellStyle name="Comma 4 2 2 2 4 7 17" xfId="15753"/>
    <cellStyle name="Comma 4 2 2 2 4 7 18" xfId="15754"/>
    <cellStyle name="Comma 4 2 2 2 4 7 19" xfId="15755"/>
    <cellStyle name="Comma 4 2 2 2 4 7 2" xfId="15756"/>
    <cellStyle name="Comma 4 2 2 2 4 7 20" xfId="15757"/>
    <cellStyle name="Comma 4 2 2 2 4 7 21" xfId="15758"/>
    <cellStyle name="Comma 4 2 2 2 4 7 22" xfId="15759"/>
    <cellStyle name="Comma 4 2 2 2 4 7 3" xfId="15760"/>
    <cellStyle name="Comma 4 2 2 2 4 7 4" xfId="15761"/>
    <cellStyle name="Comma 4 2 2 2 4 7 5" xfId="15762"/>
    <cellStyle name="Comma 4 2 2 2 4 7 6" xfId="15763"/>
    <cellStyle name="Comma 4 2 2 2 4 7 7" xfId="15764"/>
    <cellStyle name="Comma 4 2 2 2 4 7 8" xfId="15765"/>
    <cellStyle name="Comma 4 2 2 2 4 7 9" xfId="15766"/>
    <cellStyle name="Comma 4 2 2 2 4 8" xfId="15767"/>
    <cellStyle name="Comma 4 2 2 2 4 8 10" xfId="15768"/>
    <cellStyle name="Comma 4 2 2 2 4 8 11" xfId="15769"/>
    <cellStyle name="Comma 4 2 2 2 4 8 12" xfId="15770"/>
    <cellStyle name="Comma 4 2 2 2 4 8 13" xfId="15771"/>
    <cellStyle name="Comma 4 2 2 2 4 8 14" xfId="15772"/>
    <cellStyle name="Comma 4 2 2 2 4 8 15" xfId="15773"/>
    <cellStyle name="Comma 4 2 2 2 4 8 16" xfId="15774"/>
    <cellStyle name="Comma 4 2 2 2 4 8 17" xfId="15775"/>
    <cellStyle name="Comma 4 2 2 2 4 8 18" xfId="15776"/>
    <cellStyle name="Comma 4 2 2 2 4 8 19" xfId="15777"/>
    <cellStyle name="Comma 4 2 2 2 4 8 2" xfId="15778"/>
    <cellStyle name="Comma 4 2 2 2 4 8 20" xfId="15779"/>
    <cellStyle name="Comma 4 2 2 2 4 8 21" xfId="15780"/>
    <cellStyle name="Comma 4 2 2 2 4 8 22" xfId="15781"/>
    <cellStyle name="Comma 4 2 2 2 4 8 3" xfId="15782"/>
    <cellStyle name="Comma 4 2 2 2 4 8 4" xfId="15783"/>
    <cellStyle name="Comma 4 2 2 2 4 8 5" xfId="15784"/>
    <cellStyle name="Comma 4 2 2 2 4 8 6" xfId="15785"/>
    <cellStyle name="Comma 4 2 2 2 4 8 7" xfId="15786"/>
    <cellStyle name="Comma 4 2 2 2 4 8 8" xfId="15787"/>
    <cellStyle name="Comma 4 2 2 2 4 8 9" xfId="15788"/>
    <cellStyle name="Comma 4 2 2 2 4 9" xfId="15789"/>
    <cellStyle name="Comma 4 2 2 2 4 9 10" xfId="15790"/>
    <cellStyle name="Comma 4 2 2 2 4 9 11" xfId="15791"/>
    <cellStyle name="Comma 4 2 2 2 4 9 12" xfId="15792"/>
    <cellStyle name="Comma 4 2 2 2 4 9 13" xfId="15793"/>
    <cellStyle name="Comma 4 2 2 2 4 9 14" xfId="15794"/>
    <cellStyle name="Comma 4 2 2 2 4 9 15" xfId="15795"/>
    <cellStyle name="Comma 4 2 2 2 4 9 16" xfId="15796"/>
    <cellStyle name="Comma 4 2 2 2 4 9 17" xfId="15797"/>
    <cellStyle name="Comma 4 2 2 2 4 9 18" xfId="15798"/>
    <cellStyle name="Comma 4 2 2 2 4 9 19" xfId="15799"/>
    <cellStyle name="Comma 4 2 2 2 4 9 2" xfId="15800"/>
    <cellStyle name="Comma 4 2 2 2 4 9 20" xfId="15801"/>
    <cellStyle name="Comma 4 2 2 2 4 9 21" xfId="15802"/>
    <cellStyle name="Comma 4 2 2 2 4 9 22" xfId="15803"/>
    <cellStyle name="Comma 4 2 2 2 4 9 3" xfId="15804"/>
    <cellStyle name="Comma 4 2 2 2 4 9 4" xfId="15805"/>
    <cellStyle name="Comma 4 2 2 2 4 9 5" xfId="15806"/>
    <cellStyle name="Comma 4 2 2 2 4 9 6" xfId="15807"/>
    <cellStyle name="Comma 4 2 2 2 4 9 7" xfId="15808"/>
    <cellStyle name="Comma 4 2 2 2 4 9 8" xfId="15809"/>
    <cellStyle name="Comma 4 2 2 2 4 9 9" xfId="15810"/>
    <cellStyle name="Comma 4 2 2 2 40" xfId="15811"/>
    <cellStyle name="Comma 4 2 2 2 41" xfId="15812"/>
    <cellStyle name="Comma 4 2 2 2 42" xfId="15813"/>
    <cellStyle name="Comma 4 2 2 2 43" xfId="15814"/>
    <cellStyle name="Comma 4 2 2 2 44" xfId="15815"/>
    <cellStyle name="Comma 4 2 2 2 45" xfId="15816"/>
    <cellStyle name="Comma 4 2 2 2 5" xfId="15817"/>
    <cellStyle name="Comma 4 2 2 2 5 10" xfId="15818"/>
    <cellStyle name="Comma 4 2 2 2 5 10 10" xfId="15819"/>
    <cellStyle name="Comma 4 2 2 2 5 10 11" xfId="15820"/>
    <cellStyle name="Comma 4 2 2 2 5 10 12" xfId="15821"/>
    <cellStyle name="Comma 4 2 2 2 5 10 13" xfId="15822"/>
    <cellStyle name="Comma 4 2 2 2 5 10 14" xfId="15823"/>
    <cellStyle name="Comma 4 2 2 2 5 10 15" xfId="15824"/>
    <cellStyle name="Comma 4 2 2 2 5 10 16" xfId="15825"/>
    <cellStyle name="Comma 4 2 2 2 5 10 17" xfId="15826"/>
    <cellStyle name="Comma 4 2 2 2 5 10 18" xfId="15827"/>
    <cellStyle name="Comma 4 2 2 2 5 10 19" xfId="15828"/>
    <cellStyle name="Comma 4 2 2 2 5 10 2" xfId="15829"/>
    <cellStyle name="Comma 4 2 2 2 5 10 20" xfId="15830"/>
    <cellStyle name="Comma 4 2 2 2 5 10 21" xfId="15831"/>
    <cellStyle name="Comma 4 2 2 2 5 10 22" xfId="15832"/>
    <cellStyle name="Comma 4 2 2 2 5 10 3" xfId="15833"/>
    <cellStyle name="Comma 4 2 2 2 5 10 4" xfId="15834"/>
    <cellStyle name="Comma 4 2 2 2 5 10 5" xfId="15835"/>
    <cellStyle name="Comma 4 2 2 2 5 10 6" xfId="15836"/>
    <cellStyle name="Comma 4 2 2 2 5 10 7" xfId="15837"/>
    <cellStyle name="Comma 4 2 2 2 5 10 8" xfId="15838"/>
    <cellStyle name="Comma 4 2 2 2 5 10 9" xfId="15839"/>
    <cellStyle name="Comma 4 2 2 2 5 11" xfId="15840"/>
    <cellStyle name="Comma 4 2 2 2 5 11 10" xfId="15841"/>
    <cellStyle name="Comma 4 2 2 2 5 11 11" xfId="15842"/>
    <cellStyle name="Comma 4 2 2 2 5 11 12" xfId="15843"/>
    <cellStyle name="Comma 4 2 2 2 5 11 13" xfId="15844"/>
    <cellStyle name="Comma 4 2 2 2 5 11 14" xfId="15845"/>
    <cellStyle name="Comma 4 2 2 2 5 11 15" xfId="15846"/>
    <cellStyle name="Comma 4 2 2 2 5 11 16" xfId="15847"/>
    <cellStyle name="Comma 4 2 2 2 5 11 17" xfId="15848"/>
    <cellStyle name="Comma 4 2 2 2 5 11 18" xfId="15849"/>
    <cellStyle name="Comma 4 2 2 2 5 11 19" xfId="15850"/>
    <cellStyle name="Comma 4 2 2 2 5 11 2" xfId="15851"/>
    <cellStyle name="Comma 4 2 2 2 5 11 20" xfId="15852"/>
    <cellStyle name="Comma 4 2 2 2 5 11 21" xfId="15853"/>
    <cellStyle name="Comma 4 2 2 2 5 11 22" xfId="15854"/>
    <cellStyle name="Comma 4 2 2 2 5 11 3" xfId="15855"/>
    <cellStyle name="Comma 4 2 2 2 5 11 4" xfId="15856"/>
    <cellStyle name="Comma 4 2 2 2 5 11 5" xfId="15857"/>
    <cellStyle name="Comma 4 2 2 2 5 11 6" xfId="15858"/>
    <cellStyle name="Comma 4 2 2 2 5 11 7" xfId="15859"/>
    <cellStyle name="Comma 4 2 2 2 5 11 8" xfId="15860"/>
    <cellStyle name="Comma 4 2 2 2 5 11 9" xfId="15861"/>
    <cellStyle name="Comma 4 2 2 2 5 12" xfId="15862"/>
    <cellStyle name="Comma 4 2 2 2 5 12 10" xfId="15863"/>
    <cellStyle name="Comma 4 2 2 2 5 12 11" xfId="15864"/>
    <cellStyle name="Comma 4 2 2 2 5 12 12" xfId="15865"/>
    <cellStyle name="Comma 4 2 2 2 5 12 13" xfId="15866"/>
    <cellStyle name="Comma 4 2 2 2 5 12 14" xfId="15867"/>
    <cellStyle name="Comma 4 2 2 2 5 12 15" xfId="15868"/>
    <cellStyle name="Comma 4 2 2 2 5 12 16" xfId="15869"/>
    <cellStyle name="Comma 4 2 2 2 5 12 17" xfId="15870"/>
    <cellStyle name="Comma 4 2 2 2 5 12 18" xfId="15871"/>
    <cellStyle name="Comma 4 2 2 2 5 12 19" xfId="15872"/>
    <cellStyle name="Comma 4 2 2 2 5 12 2" xfId="15873"/>
    <cellStyle name="Comma 4 2 2 2 5 12 20" xfId="15874"/>
    <cellStyle name="Comma 4 2 2 2 5 12 21" xfId="15875"/>
    <cellStyle name="Comma 4 2 2 2 5 12 22" xfId="15876"/>
    <cellStyle name="Comma 4 2 2 2 5 12 3" xfId="15877"/>
    <cellStyle name="Comma 4 2 2 2 5 12 4" xfId="15878"/>
    <cellStyle name="Comma 4 2 2 2 5 12 5" xfId="15879"/>
    <cellStyle name="Comma 4 2 2 2 5 12 6" xfId="15880"/>
    <cellStyle name="Comma 4 2 2 2 5 12 7" xfId="15881"/>
    <cellStyle name="Comma 4 2 2 2 5 12 8" xfId="15882"/>
    <cellStyle name="Comma 4 2 2 2 5 12 9" xfId="15883"/>
    <cellStyle name="Comma 4 2 2 2 5 13" xfId="15884"/>
    <cellStyle name="Comma 4 2 2 2 5 14" xfId="15885"/>
    <cellStyle name="Comma 4 2 2 2 5 15" xfId="15886"/>
    <cellStyle name="Comma 4 2 2 2 5 16" xfId="15887"/>
    <cellStyle name="Comma 4 2 2 2 5 17" xfId="15888"/>
    <cellStyle name="Comma 4 2 2 2 5 18" xfId="15889"/>
    <cellStyle name="Comma 4 2 2 2 5 19" xfId="15890"/>
    <cellStyle name="Comma 4 2 2 2 5 2" xfId="15891"/>
    <cellStyle name="Comma 4 2 2 2 5 2 10" xfId="15892"/>
    <cellStyle name="Comma 4 2 2 2 5 2 11" xfId="15893"/>
    <cellStyle name="Comma 4 2 2 2 5 2 12" xfId="15894"/>
    <cellStyle name="Comma 4 2 2 2 5 2 13" xfId="15895"/>
    <cellStyle name="Comma 4 2 2 2 5 2 14" xfId="15896"/>
    <cellStyle name="Comma 4 2 2 2 5 2 15" xfId="15897"/>
    <cellStyle name="Comma 4 2 2 2 5 2 16" xfId="15898"/>
    <cellStyle name="Comma 4 2 2 2 5 2 17" xfId="15899"/>
    <cellStyle name="Comma 4 2 2 2 5 2 18" xfId="15900"/>
    <cellStyle name="Comma 4 2 2 2 5 2 19" xfId="15901"/>
    <cellStyle name="Comma 4 2 2 2 5 2 2" xfId="15902"/>
    <cellStyle name="Comma 4 2 2 2 5 2 20" xfId="15903"/>
    <cellStyle name="Comma 4 2 2 2 5 2 21" xfId="15904"/>
    <cellStyle name="Comma 4 2 2 2 5 2 22" xfId="15905"/>
    <cellStyle name="Comma 4 2 2 2 5 2 3" xfId="15906"/>
    <cellStyle name="Comma 4 2 2 2 5 2 4" xfId="15907"/>
    <cellStyle name="Comma 4 2 2 2 5 2 5" xfId="15908"/>
    <cellStyle name="Comma 4 2 2 2 5 2 6" xfId="15909"/>
    <cellStyle name="Comma 4 2 2 2 5 2 7" xfId="15910"/>
    <cellStyle name="Comma 4 2 2 2 5 2 8" xfId="15911"/>
    <cellStyle name="Comma 4 2 2 2 5 2 9" xfId="15912"/>
    <cellStyle name="Comma 4 2 2 2 5 20" xfId="15913"/>
    <cellStyle name="Comma 4 2 2 2 5 21" xfId="15914"/>
    <cellStyle name="Comma 4 2 2 2 5 22" xfId="15915"/>
    <cellStyle name="Comma 4 2 2 2 5 23" xfId="15916"/>
    <cellStyle name="Comma 4 2 2 2 5 24" xfId="15917"/>
    <cellStyle name="Comma 4 2 2 2 5 25" xfId="15918"/>
    <cellStyle name="Comma 4 2 2 2 5 26" xfId="15919"/>
    <cellStyle name="Comma 4 2 2 2 5 27" xfId="15920"/>
    <cellStyle name="Comma 4 2 2 2 5 28" xfId="15921"/>
    <cellStyle name="Comma 4 2 2 2 5 29" xfId="15922"/>
    <cellStyle name="Comma 4 2 2 2 5 3" xfId="15923"/>
    <cellStyle name="Comma 4 2 2 2 5 3 10" xfId="15924"/>
    <cellStyle name="Comma 4 2 2 2 5 3 11" xfId="15925"/>
    <cellStyle name="Comma 4 2 2 2 5 3 12" xfId="15926"/>
    <cellStyle name="Comma 4 2 2 2 5 3 13" xfId="15927"/>
    <cellStyle name="Comma 4 2 2 2 5 3 14" xfId="15928"/>
    <cellStyle name="Comma 4 2 2 2 5 3 15" xfId="15929"/>
    <cellStyle name="Comma 4 2 2 2 5 3 16" xfId="15930"/>
    <cellStyle name="Comma 4 2 2 2 5 3 17" xfId="15931"/>
    <cellStyle name="Comma 4 2 2 2 5 3 18" xfId="15932"/>
    <cellStyle name="Comma 4 2 2 2 5 3 19" xfId="15933"/>
    <cellStyle name="Comma 4 2 2 2 5 3 2" xfId="15934"/>
    <cellStyle name="Comma 4 2 2 2 5 3 20" xfId="15935"/>
    <cellStyle name="Comma 4 2 2 2 5 3 21" xfId="15936"/>
    <cellStyle name="Comma 4 2 2 2 5 3 22" xfId="15937"/>
    <cellStyle name="Comma 4 2 2 2 5 3 3" xfId="15938"/>
    <cellStyle name="Comma 4 2 2 2 5 3 4" xfId="15939"/>
    <cellStyle name="Comma 4 2 2 2 5 3 5" xfId="15940"/>
    <cellStyle name="Comma 4 2 2 2 5 3 6" xfId="15941"/>
    <cellStyle name="Comma 4 2 2 2 5 3 7" xfId="15942"/>
    <cellStyle name="Comma 4 2 2 2 5 3 8" xfId="15943"/>
    <cellStyle name="Comma 4 2 2 2 5 3 9" xfId="15944"/>
    <cellStyle name="Comma 4 2 2 2 5 30" xfId="15945"/>
    <cellStyle name="Comma 4 2 2 2 5 31" xfId="15946"/>
    <cellStyle name="Comma 4 2 2 2 5 32" xfId="15947"/>
    <cellStyle name="Comma 4 2 2 2 5 33" xfId="15948"/>
    <cellStyle name="Comma 4 2 2 2 5 4" xfId="15949"/>
    <cellStyle name="Comma 4 2 2 2 5 4 10" xfId="15950"/>
    <cellStyle name="Comma 4 2 2 2 5 4 11" xfId="15951"/>
    <cellStyle name="Comma 4 2 2 2 5 4 12" xfId="15952"/>
    <cellStyle name="Comma 4 2 2 2 5 4 13" xfId="15953"/>
    <cellStyle name="Comma 4 2 2 2 5 4 14" xfId="15954"/>
    <cellStyle name="Comma 4 2 2 2 5 4 15" xfId="15955"/>
    <cellStyle name="Comma 4 2 2 2 5 4 16" xfId="15956"/>
    <cellStyle name="Comma 4 2 2 2 5 4 17" xfId="15957"/>
    <cellStyle name="Comma 4 2 2 2 5 4 18" xfId="15958"/>
    <cellStyle name="Comma 4 2 2 2 5 4 19" xfId="15959"/>
    <cellStyle name="Comma 4 2 2 2 5 4 2" xfId="15960"/>
    <cellStyle name="Comma 4 2 2 2 5 4 20" xfId="15961"/>
    <cellStyle name="Comma 4 2 2 2 5 4 21" xfId="15962"/>
    <cellStyle name="Comma 4 2 2 2 5 4 22" xfId="15963"/>
    <cellStyle name="Comma 4 2 2 2 5 4 3" xfId="15964"/>
    <cellStyle name="Comma 4 2 2 2 5 4 4" xfId="15965"/>
    <cellStyle name="Comma 4 2 2 2 5 4 5" xfId="15966"/>
    <cellStyle name="Comma 4 2 2 2 5 4 6" xfId="15967"/>
    <cellStyle name="Comma 4 2 2 2 5 4 7" xfId="15968"/>
    <cellStyle name="Comma 4 2 2 2 5 4 8" xfId="15969"/>
    <cellStyle name="Comma 4 2 2 2 5 4 9" xfId="15970"/>
    <cellStyle name="Comma 4 2 2 2 5 5" xfId="15971"/>
    <cellStyle name="Comma 4 2 2 2 5 5 10" xfId="15972"/>
    <cellStyle name="Comma 4 2 2 2 5 5 11" xfId="15973"/>
    <cellStyle name="Comma 4 2 2 2 5 5 12" xfId="15974"/>
    <cellStyle name="Comma 4 2 2 2 5 5 13" xfId="15975"/>
    <cellStyle name="Comma 4 2 2 2 5 5 14" xfId="15976"/>
    <cellStyle name="Comma 4 2 2 2 5 5 15" xfId="15977"/>
    <cellStyle name="Comma 4 2 2 2 5 5 16" xfId="15978"/>
    <cellStyle name="Comma 4 2 2 2 5 5 17" xfId="15979"/>
    <cellStyle name="Comma 4 2 2 2 5 5 18" xfId="15980"/>
    <cellStyle name="Comma 4 2 2 2 5 5 19" xfId="15981"/>
    <cellStyle name="Comma 4 2 2 2 5 5 2" xfId="15982"/>
    <cellStyle name="Comma 4 2 2 2 5 5 20" xfId="15983"/>
    <cellStyle name="Comma 4 2 2 2 5 5 21" xfId="15984"/>
    <cellStyle name="Comma 4 2 2 2 5 5 22" xfId="15985"/>
    <cellStyle name="Comma 4 2 2 2 5 5 3" xfId="15986"/>
    <cellStyle name="Comma 4 2 2 2 5 5 4" xfId="15987"/>
    <cellStyle name="Comma 4 2 2 2 5 5 5" xfId="15988"/>
    <cellStyle name="Comma 4 2 2 2 5 5 6" xfId="15989"/>
    <cellStyle name="Comma 4 2 2 2 5 5 7" xfId="15990"/>
    <cellStyle name="Comma 4 2 2 2 5 5 8" xfId="15991"/>
    <cellStyle name="Comma 4 2 2 2 5 5 9" xfId="15992"/>
    <cellStyle name="Comma 4 2 2 2 5 6" xfId="15993"/>
    <cellStyle name="Comma 4 2 2 2 5 6 10" xfId="15994"/>
    <cellStyle name="Comma 4 2 2 2 5 6 11" xfId="15995"/>
    <cellStyle name="Comma 4 2 2 2 5 6 12" xfId="15996"/>
    <cellStyle name="Comma 4 2 2 2 5 6 13" xfId="15997"/>
    <cellStyle name="Comma 4 2 2 2 5 6 14" xfId="15998"/>
    <cellStyle name="Comma 4 2 2 2 5 6 15" xfId="15999"/>
    <cellStyle name="Comma 4 2 2 2 5 6 16" xfId="16000"/>
    <cellStyle name="Comma 4 2 2 2 5 6 17" xfId="16001"/>
    <cellStyle name="Comma 4 2 2 2 5 6 18" xfId="16002"/>
    <cellStyle name="Comma 4 2 2 2 5 6 19" xfId="16003"/>
    <cellStyle name="Comma 4 2 2 2 5 6 2" xfId="16004"/>
    <cellStyle name="Comma 4 2 2 2 5 6 20" xfId="16005"/>
    <cellStyle name="Comma 4 2 2 2 5 6 21" xfId="16006"/>
    <cellStyle name="Comma 4 2 2 2 5 6 22" xfId="16007"/>
    <cellStyle name="Comma 4 2 2 2 5 6 3" xfId="16008"/>
    <cellStyle name="Comma 4 2 2 2 5 6 4" xfId="16009"/>
    <cellStyle name="Comma 4 2 2 2 5 6 5" xfId="16010"/>
    <cellStyle name="Comma 4 2 2 2 5 6 6" xfId="16011"/>
    <cellStyle name="Comma 4 2 2 2 5 6 7" xfId="16012"/>
    <cellStyle name="Comma 4 2 2 2 5 6 8" xfId="16013"/>
    <cellStyle name="Comma 4 2 2 2 5 6 9" xfId="16014"/>
    <cellStyle name="Comma 4 2 2 2 5 7" xfId="16015"/>
    <cellStyle name="Comma 4 2 2 2 5 7 10" xfId="16016"/>
    <cellStyle name="Comma 4 2 2 2 5 7 11" xfId="16017"/>
    <cellStyle name="Comma 4 2 2 2 5 7 12" xfId="16018"/>
    <cellStyle name="Comma 4 2 2 2 5 7 13" xfId="16019"/>
    <cellStyle name="Comma 4 2 2 2 5 7 14" xfId="16020"/>
    <cellStyle name="Comma 4 2 2 2 5 7 15" xfId="16021"/>
    <cellStyle name="Comma 4 2 2 2 5 7 16" xfId="16022"/>
    <cellStyle name="Comma 4 2 2 2 5 7 17" xfId="16023"/>
    <cellStyle name="Comma 4 2 2 2 5 7 18" xfId="16024"/>
    <cellStyle name="Comma 4 2 2 2 5 7 19" xfId="16025"/>
    <cellStyle name="Comma 4 2 2 2 5 7 2" xfId="16026"/>
    <cellStyle name="Comma 4 2 2 2 5 7 20" xfId="16027"/>
    <cellStyle name="Comma 4 2 2 2 5 7 21" xfId="16028"/>
    <cellStyle name="Comma 4 2 2 2 5 7 22" xfId="16029"/>
    <cellStyle name="Comma 4 2 2 2 5 7 3" xfId="16030"/>
    <cellStyle name="Comma 4 2 2 2 5 7 4" xfId="16031"/>
    <cellStyle name="Comma 4 2 2 2 5 7 5" xfId="16032"/>
    <cellStyle name="Comma 4 2 2 2 5 7 6" xfId="16033"/>
    <cellStyle name="Comma 4 2 2 2 5 7 7" xfId="16034"/>
    <cellStyle name="Comma 4 2 2 2 5 7 8" xfId="16035"/>
    <cellStyle name="Comma 4 2 2 2 5 7 9" xfId="16036"/>
    <cellStyle name="Comma 4 2 2 2 5 8" xfId="16037"/>
    <cellStyle name="Comma 4 2 2 2 5 8 10" xfId="16038"/>
    <cellStyle name="Comma 4 2 2 2 5 8 11" xfId="16039"/>
    <cellStyle name="Comma 4 2 2 2 5 8 12" xfId="16040"/>
    <cellStyle name="Comma 4 2 2 2 5 8 13" xfId="16041"/>
    <cellStyle name="Comma 4 2 2 2 5 8 14" xfId="16042"/>
    <cellStyle name="Comma 4 2 2 2 5 8 15" xfId="16043"/>
    <cellStyle name="Comma 4 2 2 2 5 8 16" xfId="16044"/>
    <cellStyle name="Comma 4 2 2 2 5 8 17" xfId="16045"/>
    <cellStyle name="Comma 4 2 2 2 5 8 18" xfId="16046"/>
    <cellStyle name="Comma 4 2 2 2 5 8 19" xfId="16047"/>
    <cellStyle name="Comma 4 2 2 2 5 8 2" xfId="16048"/>
    <cellStyle name="Comma 4 2 2 2 5 8 20" xfId="16049"/>
    <cellStyle name="Comma 4 2 2 2 5 8 21" xfId="16050"/>
    <cellStyle name="Comma 4 2 2 2 5 8 22" xfId="16051"/>
    <cellStyle name="Comma 4 2 2 2 5 8 3" xfId="16052"/>
    <cellStyle name="Comma 4 2 2 2 5 8 4" xfId="16053"/>
    <cellStyle name="Comma 4 2 2 2 5 8 5" xfId="16054"/>
    <cellStyle name="Comma 4 2 2 2 5 8 6" xfId="16055"/>
    <cellStyle name="Comma 4 2 2 2 5 8 7" xfId="16056"/>
    <cellStyle name="Comma 4 2 2 2 5 8 8" xfId="16057"/>
    <cellStyle name="Comma 4 2 2 2 5 8 9" xfId="16058"/>
    <cellStyle name="Comma 4 2 2 2 5 9" xfId="16059"/>
    <cellStyle name="Comma 4 2 2 2 5 9 10" xfId="16060"/>
    <cellStyle name="Comma 4 2 2 2 5 9 11" xfId="16061"/>
    <cellStyle name="Comma 4 2 2 2 5 9 12" xfId="16062"/>
    <cellStyle name="Comma 4 2 2 2 5 9 13" xfId="16063"/>
    <cellStyle name="Comma 4 2 2 2 5 9 14" xfId="16064"/>
    <cellStyle name="Comma 4 2 2 2 5 9 15" xfId="16065"/>
    <cellStyle name="Comma 4 2 2 2 5 9 16" xfId="16066"/>
    <cellStyle name="Comma 4 2 2 2 5 9 17" xfId="16067"/>
    <cellStyle name="Comma 4 2 2 2 5 9 18" xfId="16068"/>
    <cellStyle name="Comma 4 2 2 2 5 9 19" xfId="16069"/>
    <cellStyle name="Comma 4 2 2 2 5 9 2" xfId="16070"/>
    <cellStyle name="Comma 4 2 2 2 5 9 20" xfId="16071"/>
    <cellStyle name="Comma 4 2 2 2 5 9 21" xfId="16072"/>
    <cellStyle name="Comma 4 2 2 2 5 9 22" xfId="16073"/>
    <cellStyle name="Comma 4 2 2 2 5 9 3" xfId="16074"/>
    <cellStyle name="Comma 4 2 2 2 5 9 4" xfId="16075"/>
    <cellStyle name="Comma 4 2 2 2 5 9 5" xfId="16076"/>
    <cellStyle name="Comma 4 2 2 2 5 9 6" xfId="16077"/>
    <cellStyle name="Comma 4 2 2 2 5 9 7" xfId="16078"/>
    <cellStyle name="Comma 4 2 2 2 5 9 8" xfId="16079"/>
    <cellStyle name="Comma 4 2 2 2 5 9 9" xfId="16080"/>
    <cellStyle name="Comma 4 2 2 2 6" xfId="16081"/>
    <cellStyle name="Comma 4 2 2 2 6 10" xfId="16082"/>
    <cellStyle name="Comma 4 2 2 2 6 10 10" xfId="16083"/>
    <cellStyle name="Comma 4 2 2 2 6 10 11" xfId="16084"/>
    <cellStyle name="Comma 4 2 2 2 6 10 12" xfId="16085"/>
    <cellStyle name="Comma 4 2 2 2 6 10 13" xfId="16086"/>
    <cellStyle name="Comma 4 2 2 2 6 10 14" xfId="16087"/>
    <cellStyle name="Comma 4 2 2 2 6 10 15" xfId="16088"/>
    <cellStyle name="Comma 4 2 2 2 6 10 16" xfId="16089"/>
    <cellStyle name="Comma 4 2 2 2 6 10 17" xfId="16090"/>
    <cellStyle name="Comma 4 2 2 2 6 10 18" xfId="16091"/>
    <cellStyle name="Comma 4 2 2 2 6 10 19" xfId="16092"/>
    <cellStyle name="Comma 4 2 2 2 6 10 2" xfId="16093"/>
    <cellStyle name="Comma 4 2 2 2 6 10 20" xfId="16094"/>
    <cellStyle name="Comma 4 2 2 2 6 10 21" xfId="16095"/>
    <cellStyle name="Comma 4 2 2 2 6 10 22" xfId="16096"/>
    <cellStyle name="Comma 4 2 2 2 6 10 3" xfId="16097"/>
    <cellStyle name="Comma 4 2 2 2 6 10 4" xfId="16098"/>
    <cellStyle name="Comma 4 2 2 2 6 10 5" xfId="16099"/>
    <cellStyle name="Comma 4 2 2 2 6 10 6" xfId="16100"/>
    <cellStyle name="Comma 4 2 2 2 6 10 7" xfId="16101"/>
    <cellStyle name="Comma 4 2 2 2 6 10 8" xfId="16102"/>
    <cellStyle name="Comma 4 2 2 2 6 10 9" xfId="16103"/>
    <cellStyle name="Comma 4 2 2 2 6 11" xfId="16104"/>
    <cellStyle name="Comma 4 2 2 2 6 11 10" xfId="16105"/>
    <cellStyle name="Comma 4 2 2 2 6 11 11" xfId="16106"/>
    <cellStyle name="Comma 4 2 2 2 6 11 12" xfId="16107"/>
    <cellStyle name="Comma 4 2 2 2 6 11 13" xfId="16108"/>
    <cellStyle name="Comma 4 2 2 2 6 11 14" xfId="16109"/>
    <cellStyle name="Comma 4 2 2 2 6 11 15" xfId="16110"/>
    <cellStyle name="Comma 4 2 2 2 6 11 16" xfId="16111"/>
    <cellStyle name="Comma 4 2 2 2 6 11 17" xfId="16112"/>
    <cellStyle name="Comma 4 2 2 2 6 11 18" xfId="16113"/>
    <cellStyle name="Comma 4 2 2 2 6 11 19" xfId="16114"/>
    <cellStyle name="Comma 4 2 2 2 6 11 2" xfId="16115"/>
    <cellStyle name="Comma 4 2 2 2 6 11 20" xfId="16116"/>
    <cellStyle name="Comma 4 2 2 2 6 11 21" xfId="16117"/>
    <cellStyle name="Comma 4 2 2 2 6 11 22" xfId="16118"/>
    <cellStyle name="Comma 4 2 2 2 6 11 3" xfId="16119"/>
    <cellStyle name="Comma 4 2 2 2 6 11 4" xfId="16120"/>
    <cellStyle name="Comma 4 2 2 2 6 11 5" xfId="16121"/>
    <cellStyle name="Comma 4 2 2 2 6 11 6" xfId="16122"/>
    <cellStyle name="Comma 4 2 2 2 6 11 7" xfId="16123"/>
    <cellStyle name="Comma 4 2 2 2 6 11 8" xfId="16124"/>
    <cellStyle name="Comma 4 2 2 2 6 11 9" xfId="16125"/>
    <cellStyle name="Comma 4 2 2 2 6 12" xfId="16126"/>
    <cellStyle name="Comma 4 2 2 2 6 12 10" xfId="16127"/>
    <cellStyle name="Comma 4 2 2 2 6 12 11" xfId="16128"/>
    <cellStyle name="Comma 4 2 2 2 6 12 12" xfId="16129"/>
    <cellStyle name="Comma 4 2 2 2 6 12 13" xfId="16130"/>
    <cellStyle name="Comma 4 2 2 2 6 12 14" xfId="16131"/>
    <cellStyle name="Comma 4 2 2 2 6 12 15" xfId="16132"/>
    <cellStyle name="Comma 4 2 2 2 6 12 16" xfId="16133"/>
    <cellStyle name="Comma 4 2 2 2 6 12 17" xfId="16134"/>
    <cellStyle name="Comma 4 2 2 2 6 12 18" xfId="16135"/>
    <cellStyle name="Comma 4 2 2 2 6 12 19" xfId="16136"/>
    <cellStyle name="Comma 4 2 2 2 6 12 2" xfId="16137"/>
    <cellStyle name="Comma 4 2 2 2 6 12 20" xfId="16138"/>
    <cellStyle name="Comma 4 2 2 2 6 12 21" xfId="16139"/>
    <cellStyle name="Comma 4 2 2 2 6 12 22" xfId="16140"/>
    <cellStyle name="Comma 4 2 2 2 6 12 3" xfId="16141"/>
    <cellStyle name="Comma 4 2 2 2 6 12 4" xfId="16142"/>
    <cellStyle name="Comma 4 2 2 2 6 12 5" xfId="16143"/>
    <cellStyle name="Comma 4 2 2 2 6 12 6" xfId="16144"/>
    <cellStyle name="Comma 4 2 2 2 6 12 7" xfId="16145"/>
    <cellStyle name="Comma 4 2 2 2 6 12 8" xfId="16146"/>
    <cellStyle name="Comma 4 2 2 2 6 12 9" xfId="16147"/>
    <cellStyle name="Comma 4 2 2 2 6 13" xfId="16148"/>
    <cellStyle name="Comma 4 2 2 2 6 14" xfId="16149"/>
    <cellStyle name="Comma 4 2 2 2 6 15" xfId="16150"/>
    <cellStyle name="Comma 4 2 2 2 6 16" xfId="16151"/>
    <cellStyle name="Comma 4 2 2 2 6 17" xfId="16152"/>
    <cellStyle name="Comma 4 2 2 2 6 18" xfId="16153"/>
    <cellStyle name="Comma 4 2 2 2 6 19" xfId="16154"/>
    <cellStyle name="Comma 4 2 2 2 6 2" xfId="16155"/>
    <cellStyle name="Comma 4 2 2 2 6 2 10" xfId="16156"/>
    <cellStyle name="Comma 4 2 2 2 6 2 11" xfId="16157"/>
    <cellStyle name="Comma 4 2 2 2 6 2 12" xfId="16158"/>
    <cellStyle name="Comma 4 2 2 2 6 2 13" xfId="16159"/>
    <cellStyle name="Comma 4 2 2 2 6 2 14" xfId="16160"/>
    <cellStyle name="Comma 4 2 2 2 6 2 15" xfId="16161"/>
    <cellStyle name="Comma 4 2 2 2 6 2 16" xfId="16162"/>
    <cellStyle name="Comma 4 2 2 2 6 2 17" xfId="16163"/>
    <cellStyle name="Comma 4 2 2 2 6 2 18" xfId="16164"/>
    <cellStyle name="Comma 4 2 2 2 6 2 19" xfId="16165"/>
    <cellStyle name="Comma 4 2 2 2 6 2 2" xfId="16166"/>
    <cellStyle name="Comma 4 2 2 2 6 2 20" xfId="16167"/>
    <cellStyle name="Comma 4 2 2 2 6 2 21" xfId="16168"/>
    <cellStyle name="Comma 4 2 2 2 6 2 22" xfId="16169"/>
    <cellStyle name="Comma 4 2 2 2 6 2 3" xfId="16170"/>
    <cellStyle name="Comma 4 2 2 2 6 2 4" xfId="16171"/>
    <cellStyle name="Comma 4 2 2 2 6 2 5" xfId="16172"/>
    <cellStyle name="Comma 4 2 2 2 6 2 6" xfId="16173"/>
    <cellStyle name="Comma 4 2 2 2 6 2 7" xfId="16174"/>
    <cellStyle name="Comma 4 2 2 2 6 2 8" xfId="16175"/>
    <cellStyle name="Comma 4 2 2 2 6 2 9" xfId="16176"/>
    <cellStyle name="Comma 4 2 2 2 6 20" xfId="16177"/>
    <cellStyle name="Comma 4 2 2 2 6 21" xfId="16178"/>
    <cellStyle name="Comma 4 2 2 2 6 22" xfId="16179"/>
    <cellStyle name="Comma 4 2 2 2 6 23" xfId="16180"/>
    <cellStyle name="Comma 4 2 2 2 6 24" xfId="16181"/>
    <cellStyle name="Comma 4 2 2 2 6 25" xfId="16182"/>
    <cellStyle name="Comma 4 2 2 2 6 26" xfId="16183"/>
    <cellStyle name="Comma 4 2 2 2 6 27" xfId="16184"/>
    <cellStyle name="Comma 4 2 2 2 6 28" xfId="16185"/>
    <cellStyle name="Comma 4 2 2 2 6 29" xfId="16186"/>
    <cellStyle name="Comma 4 2 2 2 6 3" xfId="16187"/>
    <cellStyle name="Comma 4 2 2 2 6 3 10" xfId="16188"/>
    <cellStyle name="Comma 4 2 2 2 6 3 11" xfId="16189"/>
    <cellStyle name="Comma 4 2 2 2 6 3 12" xfId="16190"/>
    <cellStyle name="Comma 4 2 2 2 6 3 13" xfId="16191"/>
    <cellStyle name="Comma 4 2 2 2 6 3 14" xfId="16192"/>
    <cellStyle name="Comma 4 2 2 2 6 3 15" xfId="16193"/>
    <cellStyle name="Comma 4 2 2 2 6 3 16" xfId="16194"/>
    <cellStyle name="Comma 4 2 2 2 6 3 17" xfId="16195"/>
    <cellStyle name="Comma 4 2 2 2 6 3 18" xfId="16196"/>
    <cellStyle name="Comma 4 2 2 2 6 3 19" xfId="16197"/>
    <cellStyle name="Comma 4 2 2 2 6 3 2" xfId="16198"/>
    <cellStyle name="Comma 4 2 2 2 6 3 20" xfId="16199"/>
    <cellStyle name="Comma 4 2 2 2 6 3 21" xfId="16200"/>
    <cellStyle name="Comma 4 2 2 2 6 3 22" xfId="16201"/>
    <cellStyle name="Comma 4 2 2 2 6 3 3" xfId="16202"/>
    <cellStyle name="Comma 4 2 2 2 6 3 4" xfId="16203"/>
    <cellStyle name="Comma 4 2 2 2 6 3 5" xfId="16204"/>
    <cellStyle name="Comma 4 2 2 2 6 3 6" xfId="16205"/>
    <cellStyle name="Comma 4 2 2 2 6 3 7" xfId="16206"/>
    <cellStyle name="Comma 4 2 2 2 6 3 8" xfId="16207"/>
    <cellStyle name="Comma 4 2 2 2 6 3 9" xfId="16208"/>
    <cellStyle name="Comma 4 2 2 2 6 30" xfId="16209"/>
    <cellStyle name="Comma 4 2 2 2 6 31" xfId="16210"/>
    <cellStyle name="Comma 4 2 2 2 6 32" xfId="16211"/>
    <cellStyle name="Comma 4 2 2 2 6 33" xfId="16212"/>
    <cellStyle name="Comma 4 2 2 2 6 4" xfId="16213"/>
    <cellStyle name="Comma 4 2 2 2 6 4 10" xfId="16214"/>
    <cellStyle name="Comma 4 2 2 2 6 4 11" xfId="16215"/>
    <cellStyle name="Comma 4 2 2 2 6 4 12" xfId="16216"/>
    <cellStyle name="Comma 4 2 2 2 6 4 13" xfId="16217"/>
    <cellStyle name="Comma 4 2 2 2 6 4 14" xfId="16218"/>
    <cellStyle name="Comma 4 2 2 2 6 4 15" xfId="16219"/>
    <cellStyle name="Comma 4 2 2 2 6 4 16" xfId="16220"/>
    <cellStyle name="Comma 4 2 2 2 6 4 17" xfId="16221"/>
    <cellStyle name="Comma 4 2 2 2 6 4 18" xfId="16222"/>
    <cellStyle name="Comma 4 2 2 2 6 4 19" xfId="16223"/>
    <cellStyle name="Comma 4 2 2 2 6 4 2" xfId="16224"/>
    <cellStyle name="Comma 4 2 2 2 6 4 20" xfId="16225"/>
    <cellStyle name="Comma 4 2 2 2 6 4 21" xfId="16226"/>
    <cellStyle name="Comma 4 2 2 2 6 4 22" xfId="16227"/>
    <cellStyle name="Comma 4 2 2 2 6 4 3" xfId="16228"/>
    <cellStyle name="Comma 4 2 2 2 6 4 4" xfId="16229"/>
    <cellStyle name="Comma 4 2 2 2 6 4 5" xfId="16230"/>
    <cellStyle name="Comma 4 2 2 2 6 4 6" xfId="16231"/>
    <cellStyle name="Comma 4 2 2 2 6 4 7" xfId="16232"/>
    <cellStyle name="Comma 4 2 2 2 6 4 8" xfId="16233"/>
    <cellStyle name="Comma 4 2 2 2 6 4 9" xfId="16234"/>
    <cellStyle name="Comma 4 2 2 2 6 5" xfId="16235"/>
    <cellStyle name="Comma 4 2 2 2 6 5 10" xfId="16236"/>
    <cellStyle name="Comma 4 2 2 2 6 5 11" xfId="16237"/>
    <cellStyle name="Comma 4 2 2 2 6 5 12" xfId="16238"/>
    <cellStyle name="Comma 4 2 2 2 6 5 13" xfId="16239"/>
    <cellStyle name="Comma 4 2 2 2 6 5 14" xfId="16240"/>
    <cellStyle name="Comma 4 2 2 2 6 5 15" xfId="16241"/>
    <cellStyle name="Comma 4 2 2 2 6 5 16" xfId="16242"/>
    <cellStyle name="Comma 4 2 2 2 6 5 17" xfId="16243"/>
    <cellStyle name="Comma 4 2 2 2 6 5 18" xfId="16244"/>
    <cellStyle name="Comma 4 2 2 2 6 5 19" xfId="16245"/>
    <cellStyle name="Comma 4 2 2 2 6 5 2" xfId="16246"/>
    <cellStyle name="Comma 4 2 2 2 6 5 20" xfId="16247"/>
    <cellStyle name="Comma 4 2 2 2 6 5 21" xfId="16248"/>
    <cellStyle name="Comma 4 2 2 2 6 5 22" xfId="16249"/>
    <cellStyle name="Comma 4 2 2 2 6 5 3" xfId="16250"/>
    <cellStyle name="Comma 4 2 2 2 6 5 4" xfId="16251"/>
    <cellStyle name="Comma 4 2 2 2 6 5 5" xfId="16252"/>
    <cellStyle name="Comma 4 2 2 2 6 5 6" xfId="16253"/>
    <cellStyle name="Comma 4 2 2 2 6 5 7" xfId="16254"/>
    <cellStyle name="Comma 4 2 2 2 6 5 8" xfId="16255"/>
    <cellStyle name="Comma 4 2 2 2 6 5 9" xfId="16256"/>
    <cellStyle name="Comma 4 2 2 2 6 6" xfId="16257"/>
    <cellStyle name="Comma 4 2 2 2 6 6 10" xfId="16258"/>
    <cellStyle name="Comma 4 2 2 2 6 6 11" xfId="16259"/>
    <cellStyle name="Comma 4 2 2 2 6 6 12" xfId="16260"/>
    <cellStyle name="Comma 4 2 2 2 6 6 13" xfId="16261"/>
    <cellStyle name="Comma 4 2 2 2 6 6 14" xfId="16262"/>
    <cellStyle name="Comma 4 2 2 2 6 6 15" xfId="16263"/>
    <cellStyle name="Comma 4 2 2 2 6 6 16" xfId="16264"/>
    <cellStyle name="Comma 4 2 2 2 6 6 17" xfId="16265"/>
    <cellStyle name="Comma 4 2 2 2 6 6 18" xfId="16266"/>
    <cellStyle name="Comma 4 2 2 2 6 6 19" xfId="16267"/>
    <cellStyle name="Comma 4 2 2 2 6 6 2" xfId="16268"/>
    <cellStyle name="Comma 4 2 2 2 6 6 20" xfId="16269"/>
    <cellStyle name="Comma 4 2 2 2 6 6 21" xfId="16270"/>
    <cellStyle name="Comma 4 2 2 2 6 6 22" xfId="16271"/>
    <cellStyle name="Comma 4 2 2 2 6 6 3" xfId="16272"/>
    <cellStyle name="Comma 4 2 2 2 6 6 4" xfId="16273"/>
    <cellStyle name="Comma 4 2 2 2 6 6 5" xfId="16274"/>
    <cellStyle name="Comma 4 2 2 2 6 6 6" xfId="16275"/>
    <cellStyle name="Comma 4 2 2 2 6 6 7" xfId="16276"/>
    <cellStyle name="Comma 4 2 2 2 6 6 8" xfId="16277"/>
    <cellStyle name="Comma 4 2 2 2 6 6 9" xfId="16278"/>
    <cellStyle name="Comma 4 2 2 2 6 7" xfId="16279"/>
    <cellStyle name="Comma 4 2 2 2 6 7 10" xfId="16280"/>
    <cellStyle name="Comma 4 2 2 2 6 7 11" xfId="16281"/>
    <cellStyle name="Comma 4 2 2 2 6 7 12" xfId="16282"/>
    <cellStyle name="Comma 4 2 2 2 6 7 13" xfId="16283"/>
    <cellStyle name="Comma 4 2 2 2 6 7 14" xfId="16284"/>
    <cellStyle name="Comma 4 2 2 2 6 7 15" xfId="16285"/>
    <cellStyle name="Comma 4 2 2 2 6 7 16" xfId="16286"/>
    <cellStyle name="Comma 4 2 2 2 6 7 17" xfId="16287"/>
    <cellStyle name="Comma 4 2 2 2 6 7 18" xfId="16288"/>
    <cellStyle name="Comma 4 2 2 2 6 7 19" xfId="16289"/>
    <cellStyle name="Comma 4 2 2 2 6 7 2" xfId="16290"/>
    <cellStyle name="Comma 4 2 2 2 6 7 20" xfId="16291"/>
    <cellStyle name="Comma 4 2 2 2 6 7 21" xfId="16292"/>
    <cellStyle name="Comma 4 2 2 2 6 7 22" xfId="16293"/>
    <cellStyle name="Comma 4 2 2 2 6 7 3" xfId="16294"/>
    <cellStyle name="Comma 4 2 2 2 6 7 4" xfId="16295"/>
    <cellStyle name="Comma 4 2 2 2 6 7 5" xfId="16296"/>
    <cellStyle name="Comma 4 2 2 2 6 7 6" xfId="16297"/>
    <cellStyle name="Comma 4 2 2 2 6 7 7" xfId="16298"/>
    <cellStyle name="Comma 4 2 2 2 6 7 8" xfId="16299"/>
    <cellStyle name="Comma 4 2 2 2 6 7 9" xfId="16300"/>
    <cellStyle name="Comma 4 2 2 2 6 8" xfId="16301"/>
    <cellStyle name="Comma 4 2 2 2 6 8 10" xfId="16302"/>
    <cellStyle name="Comma 4 2 2 2 6 8 11" xfId="16303"/>
    <cellStyle name="Comma 4 2 2 2 6 8 12" xfId="16304"/>
    <cellStyle name="Comma 4 2 2 2 6 8 13" xfId="16305"/>
    <cellStyle name="Comma 4 2 2 2 6 8 14" xfId="16306"/>
    <cellStyle name="Comma 4 2 2 2 6 8 15" xfId="16307"/>
    <cellStyle name="Comma 4 2 2 2 6 8 16" xfId="16308"/>
    <cellStyle name="Comma 4 2 2 2 6 8 17" xfId="16309"/>
    <cellStyle name="Comma 4 2 2 2 6 8 18" xfId="16310"/>
    <cellStyle name="Comma 4 2 2 2 6 8 19" xfId="16311"/>
    <cellStyle name="Comma 4 2 2 2 6 8 2" xfId="16312"/>
    <cellStyle name="Comma 4 2 2 2 6 8 20" xfId="16313"/>
    <cellStyle name="Comma 4 2 2 2 6 8 21" xfId="16314"/>
    <cellStyle name="Comma 4 2 2 2 6 8 22" xfId="16315"/>
    <cellStyle name="Comma 4 2 2 2 6 8 3" xfId="16316"/>
    <cellStyle name="Comma 4 2 2 2 6 8 4" xfId="16317"/>
    <cellStyle name="Comma 4 2 2 2 6 8 5" xfId="16318"/>
    <cellStyle name="Comma 4 2 2 2 6 8 6" xfId="16319"/>
    <cellStyle name="Comma 4 2 2 2 6 8 7" xfId="16320"/>
    <cellStyle name="Comma 4 2 2 2 6 8 8" xfId="16321"/>
    <cellStyle name="Comma 4 2 2 2 6 8 9" xfId="16322"/>
    <cellStyle name="Comma 4 2 2 2 6 9" xfId="16323"/>
    <cellStyle name="Comma 4 2 2 2 6 9 10" xfId="16324"/>
    <cellStyle name="Comma 4 2 2 2 6 9 11" xfId="16325"/>
    <cellStyle name="Comma 4 2 2 2 6 9 12" xfId="16326"/>
    <cellStyle name="Comma 4 2 2 2 6 9 13" xfId="16327"/>
    <cellStyle name="Comma 4 2 2 2 6 9 14" xfId="16328"/>
    <cellStyle name="Comma 4 2 2 2 6 9 15" xfId="16329"/>
    <cellStyle name="Comma 4 2 2 2 6 9 16" xfId="16330"/>
    <cellStyle name="Comma 4 2 2 2 6 9 17" xfId="16331"/>
    <cellStyle name="Comma 4 2 2 2 6 9 18" xfId="16332"/>
    <cellStyle name="Comma 4 2 2 2 6 9 19" xfId="16333"/>
    <cellStyle name="Comma 4 2 2 2 6 9 2" xfId="16334"/>
    <cellStyle name="Comma 4 2 2 2 6 9 20" xfId="16335"/>
    <cellStyle name="Comma 4 2 2 2 6 9 21" xfId="16336"/>
    <cellStyle name="Comma 4 2 2 2 6 9 22" xfId="16337"/>
    <cellStyle name="Comma 4 2 2 2 6 9 3" xfId="16338"/>
    <cellStyle name="Comma 4 2 2 2 6 9 4" xfId="16339"/>
    <cellStyle name="Comma 4 2 2 2 6 9 5" xfId="16340"/>
    <cellStyle name="Comma 4 2 2 2 6 9 6" xfId="16341"/>
    <cellStyle name="Comma 4 2 2 2 6 9 7" xfId="16342"/>
    <cellStyle name="Comma 4 2 2 2 6 9 8" xfId="16343"/>
    <cellStyle name="Comma 4 2 2 2 6 9 9" xfId="16344"/>
    <cellStyle name="Comma 4 2 2 2 7" xfId="16345"/>
    <cellStyle name="Comma 4 2 2 2 8" xfId="16346"/>
    <cellStyle name="Comma 4 2 2 2 9" xfId="16347"/>
    <cellStyle name="Comma 4 2 2 20" xfId="16348"/>
    <cellStyle name="Comma 4 2 2 21" xfId="16349"/>
    <cellStyle name="Comma 4 2 2 22" xfId="16350"/>
    <cellStyle name="Comma 4 2 2 23" xfId="16351"/>
    <cellStyle name="Comma 4 2 2 24" xfId="16352"/>
    <cellStyle name="Comma 4 2 2 25" xfId="16353"/>
    <cellStyle name="Comma 4 2 2 26" xfId="16354"/>
    <cellStyle name="Comma 4 2 2 27" xfId="16355"/>
    <cellStyle name="Comma 4 2 2 28" xfId="16356"/>
    <cellStyle name="Comma 4 2 2 29" xfId="16357"/>
    <cellStyle name="Comma 4 2 2 3" xfId="16358"/>
    <cellStyle name="Comma 4 2 2 3 10" xfId="16359"/>
    <cellStyle name="Comma 4 2 2 3 10 10" xfId="16360"/>
    <cellStyle name="Comma 4 2 2 3 10 11" xfId="16361"/>
    <cellStyle name="Comma 4 2 2 3 10 12" xfId="16362"/>
    <cellStyle name="Comma 4 2 2 3 10 13" xfId="16363"/>
    <cellStyle name="Comma 4 2 2 3 10 14" xfId="16364"/>
    <cellStyle name="Comma 4 2 2 3 10 15" xfId="16365"/>
    <cellStyle name="Comma 4 2 2 3 10 16" xfId="16366"/>
    <cellStyle name="Comma 4 2 2 3 10 17" xfId="16367"/>
    <cellStyle name="Comma 4 2 2 3 10 18" xfId="16368"/>
    <cellStyle name="Comma 4 2 2 3 10 19" xfId="16369"/>
    <cellStyle name="Comma 4 2 2 3 10 2" xfId="16370"/>
    <cellStyle name="Comma 4 2 2 3 10 20" xfId="16371"/>
    <cellStyle name="Comma 4 2 2 3 10 21" xfId="16372"/>
    <cellStyle name="Comma 4 2 2 3 10 22" xfId="16373"/>
    <cellStyle name="Comma 4 2 2 3 10 3" xfId="16374"/>
    <cellStyle name="Comma 4 2 2 3 10 4" xfId="16375"/>
    <cellStyle name="Comma 4 2 2 3 10 5" xfId="16376"/>
    <cellStyle name="Comma 4 2 2 3 10 6" xfId="16377"/>
    <cellStyle name="Comma 4 2 2 3 10 7" xfId="16378"/>
    <cellStyle name="Comma 4 2 2 3 10 8" xfId="16379"/>
    <cellStyle name="Comma 4 2 2 3 10 9" xfId="16380"/>
    <cellStyle name="Comma 4 2 2 3 11" xfId="16381"/>
    <cellStyle name="Comma 4 2 2 3 11 10" xfId="16382"/>
    <cellStyle name="Comma 4 2 2 3 11 11" xfId="16383"/>
    <cellStyle name="Comma 4 2 2 3 11 12" xfId="16384"/>
    <cellStyle name="Comma 4 2 2 3 11 13" xfId="16385"/>
    <cellStyle name="Comma 4 2 2 3 11 14" xfId="16386"/>
    <cellStyle name="Comma 4 2 2 3 11 15" xfId="16387"/>
    <cellStyle name="Comma 4 2 2 3 11 16" xfId="16388"/>
    <cellStyle name="Comma 4 2 2 3 11 17" xfId="16389"/>
    <cellStyle name="Comma 4 2 2 3 11 18" xfId="16390"/>
    <cellStyle name="Comma 4 2 2 3 11 19" xfId="16391"/>
    <cellStyle name="Comma 4 2 2 3 11 2" xfId="16392"/>
    <cellStyle name="Comma 4 2 2 3 11 20" xfId="16393"/>
    <cellStyle name="Comma 4 2 2 3 11 21" xfId="16394"/>
    <cellStyle name="Comma 4 2 2 3 11 22" xfId="16395"/>
    <cellStyle name="Comma 4 2 2 3 11 3" xfId="16396"/>
    <cellStyle name="Comma 4 2 2 3 11 4" xfId="16397"/>
    <cellStyle name="Comma 4 2 2 3 11 5" xfId="16398"/>
    <cellStyle name="Comma 4 2 2 3 11 6" xfId="16399"/>
    <cellStyle name="Comma 4 2 2 3 11 7" xfId="16400"/>
    <cellStyle name="Comma 4 2 2 3 11 8" xfId="16401"/>
    <cellStyle name="Comma 4 2 2 3 11 9" xfId="16402"/>
    <cellStyle name="Comma 4 2 2 3 12" xfId="16403"/>
    <cellStyle name="Comma 4 2 2 3 12 10" xfId="16404"/>
    <cellStyle name="Comma 4 2 2 3 12 11" xfId="16405"/>
    <cellStyle name="Comma 4 2 2 3 12 12" xfId="16406"/>
    <cellStyle name="Comma 4 2 2 3 12 13" xfId="16407"/>
    <cellStyle name="Comma 4 2 2 3 12 14" xfId="16408"/>
    <cellStyle name="Comma 4 2 2 3 12 15" xfId="16409"/>
    <cellStyle name="Comma 4 2 2 3 12 16" xfId="16410"/>
    <cellStyle name="Comma 4 2 2 3 12 17" xfId="16411"/>
    <cellStyle name="Comma 4 2 2 3 12 18" xfId="16412"/>
    <cellStyle name="Comma 4 2 2 3 12 19" xfId="16413"/>
    <cellStyle name="Comma 4 2 2 3 12 2" xfId="16414"/>
    <cellStyle name="Comma 4 2 2 3 12 20" xfId="16415"/>
    <cellStyle name="Comma 4 2 2 3 12 21" xfId="16416"/>
    <cellStyle name="Comma 4 2 2 3 12 22" xfId="16417"/>
    <cellStyle name="Comma 4 2 2 3 12 3" xfId="16418"/>
    <cellStyle name="Comma 4 2 2 3 12 4" xfId="16419"/>
    <cellStyle name="Comma 4 2 2 3 12 5" xfId="16420"/>
    <cellStyle name="Comma 4 2 2 3 12 6" xfId="16421"/>
    <cellStyle name="Comma 4 2 2 3 12 7" xfId="16422"/>
    <cellStyle name="Comma 4 2 2 3 12 8" xfId="16423"/>
    <cellStyle name="Comma 4 2 2 3 12 9" xfId="16424"/>
    <cellStyle name="Comma 4 2 2 3 13" xfId="16425"/>
    <cellStyle name="Comma 4 2 2 3 13 10" xfId="16426"/>
    <cellStyle name="Comma 4 2 2 3 13 11" xfId="16427"/>
    <cellStyle name="Comma 4 2 2 3 13 12" xfId="16428"/>
    <cellStyle name="Comma 4 2 2 3 13 13" xfId="16429"/>
    <cellStyle name="Comma 4 2 2 3 13 14" xfId="16430"/>
    <cellStyle name="Comma 4 2 2 3 13 15" xfId="16431"/>
    <cellStyle name="Comma 4 2 2 3 13 16" xfId="16432"/>
    <cellStyle name="Comma 4 2 2 3 13 17" xfId="16433"/>
    <cellStyle name="Comma 4 2 2 3 13 18" xfId="16434"/>
    <cellStyle name="Comma 4 2 2 3 13 19" xfId="16435"/>
    <cellStyle name="Comma 4 2 2 3 13 2" xfId="16436"/>
    <cellStyle name="Comma 4 2 2 3 13 20" xfId="16437"/>
    <cellStyle name="Comma 4 2 2 3 13 21" xfId="16438"/>
    <cellStyle name="Comma 4 2 2 3 13 22" xfId="16439"/>
    <cellStyle name="Comma 4 2 2 3 13 3" xfId="16440"/>
    <cellStyle name="Comma 4 2 2 3 13 4" xfId="16441"/>
    <cellStyle name="Comma 4 2 2 3 13 5" xfId="16442"/>
    <cellStyle name="Comma 4 2 2 3 13 6" xfId="16443"/>
    <cellStyle name="Comma 4 2 2 3 13 7" xfId="16444"/>
    <cellStyle name="Comma 4 2 2 3 13 8" xfId="16445"/>
    <cellStyle name="Comma 4 2 2 3 13 9" xfId="16446"/>
    <cellStyle name="Comma 4 2 2 3 14" xfId="16447"/>
    <cellStyle name="Comma 4 2 2 3 14 10" xfId="16448"/>
    <cellStyle name="Comma 4 2 2 3 14 11" xfId="16449"/>
    <cellStyle name="Comma 4 2 2 3 14 12" xfId="16450"/>
    <cellStyle name="Comma 4 2 2 3 14 13" xfId="16451"/>
    <cellStyle name="Comma 4 2 2 3 14 14" xfId="16452"/>
    <cellStyle name="Comma 4 2 2 3 14 15" xfId="16453"/>
    <cellStyle name="Comma 4 2 2 3 14 16" xfId="16454"/>
    <cellStyle name="Comma 4 2 2 3 14 17" xfId="16455"/>
    <cellStyle name="Comma 4 2 2 3 14 18" xfId="16456"/>
    <cellStyle name="Comma 4 2 2 3 14 19" xfId="16457"/>
    <cellStyle name="Comma 4 2 2 3 14 2" xfId="16458"/>
    <cellStyle name="Comma 4 2 2 3 14 20" xfId="16459"/>
    <cellStyle name="Comma 4 2 2 3 14 21" xfId="16460"/>
    <cellStyle name="Comma 4 2 2 3 14 22" xfId="16461"/>
    <cellStyle name="Comma 4 2 2 3 14 3" xfId="16462"/>
    <cellStyle name="Comma 4 2 2 3 14 4" xfId="16463"/>
    <cellStyle name="Comma 4 2 2 3 14 5" xfId="16464"/>
    <cellStyle name="Comma 4 2 2 3 14 6" xfId="16465"/>
    <cellStyle name="Comma 4 2 2 3 14 7" xfId="16466"/>
    <cellStyle name="Comma 4 2 2 3 14 8" xfId="16467"/>
    <cellStyle name="Comma 4 2 2 3 14 9" xfId="16468"/>
    <cellStyle name="Comma 4 2 2 3 15" xfId="16469"/>
    <cellStyle name="Comma 4 2 2 3 15 10" xfId="16470"/>
    <cellStyle name="Comma 4 2 2 3 15 11" xfId="16471"/>
    <cellStyle name="Comma 4 2 2 3 15 12" xfId="16472"/>
    <cellStyle name="Comma 4 2 2 3 15 13" xfId="16473"/>
    <cellStyle name="Comma 4 2 2 3 15 14" xfId="16474"/>
    <cellStyle name="Comma 4 2 2 3 15 15" xfId="16475"/>
    <cellStyle name="Comma 4 2 2 3 15 16" xfId="16476"/>
    <cellStyle name="Comma 4 2 2 3 15 17" xfId="16477"/>
    <cellStyle name="Comma 4 2 2 3 15 18" xfId="16478"/>
    <cellStyle name="Comma 4 2 2 3 15 19" xfId="16479"/>
    <cellStyle name="Comma 4 2 2 3 15 2" xfId="16480"/>
    <cellStyle name="Comma 4 2 2 3 15 20" xfId="16481"/>
    <cellStyle name="Comma 4 2 2 3 15 21" xfId="16482"/>
    <cellStyle name="Comma 4 2 2 3 15 22" xfId="16483"/>
    <cellStyle name="Comma 4 2 2 3 15 3" xfId="16484"/>
    <cellStyle name="Comma 4 2 2 3 15 4" xfId="16485"/>
    <cellStyle name="Comma 4 2 2 3 15 5" xfId="16486"/>
    <cellStyle name="Comma 4 2 2 3 15 6" xfId="16487"/>
    <cellStyle name="Comma 4 2 2 3 15 7" xfId="16488"/>
    <cellStyle name="Comma 4 2 2 3 15 8" xfId="16489"/>
    <cellStyle name="Comma 4 2 2 3 15 9" xfId="16490"/>
    <cellStyle name="Comma 4 2 2 3 16" xfId="16491"/>
    <cellStyle name="Comma 4 2 2 3 16 10" xfId="16492"/>
    <cellStyle name="Comma 4 2 2 3 16 11" xfId="16493"/>
    <cellStyle name="Comma 4 2 2 3 16 12" xfId="16494"/>
    <cellStyle name="Comma 4 2 2 3 16 13" xfId="16495"/>
    <cellStyle name="Comma 4 2 2 3 16 14" xfId="16496"/>
    <cellStyle name="Comma 4 2 2 3 16 15" xfId="16497"/>
    <cellStyle name="Comma 4 2 2 3 16 16" xfId="16498"/>
    <cellStyle name="Comma 4 2 2 3 16 17" xfId="16499"/>
    <cellStyle name="Comma 4 2 2 3 16 18" xfId="16500"/>
    <cellStyle name="Comma 4 2 2 3 16 19" xfId="16501"/>
    <cellStyle name="Comma 4 2 2 3 16 2" xfId="16502"/>
    <cellStyle name="Comma 4 2 2 3 16 20" xfId="16503"/>
    <cellStyle name="Comma 4 2 2 3 16 21" xfId="16504"/>
    <cellStyle name="Comma 4 2 2 3 16 22" xfId="16505"/>
    <cellStyle name="Comma 4 2 2 3 16 3" xfId="16506"/>
    <cellStyle name="Comma 4 2 2 3 16 4" xfId="16507"/>
    <cellStyle name="Comma 4 2 2 3 16 5" xfId="16508"/>
    <cellStyle name="Comma 4 2 2 3 16 6" xfId="16509"/>
    <cellStyle name="Comma 4 2 2 3 16 7" xfId="16510"/>
    <cellStyle name="Comma 4 2 2 3 16 8" xfId="16511"/>
    <cellStyle name="Comma 4 2 2 3 16 9" xfId="16512"/>
    <cellStyle name="Comma 4 2 2 3 17" xfId="16513"/>
    <cellStyle name="Comma 4 2 2 3 17 10" xfId="16514"/>
    <cellStyle name="Comma 4 2 2 3 17 11" xfId="16515"/>
    <cellStyle name="Comma 4 2 2 3 17 12" xfId="16516"/>
    <cellStyle name="Comma 4 2 2 3 17 13" xfId="16517"/>
    <cellStyle name="Comma 4 2 2 3 17 14" xfId="16518"/>
    <cellStyle name="Comma 4 2 2 3 17 15" xfId="16519"/>
    <cellStyle name="Comma 4 2 2 3 17 16" xfId="16520"/>
    <cellStyle name="Comma 4 2 2 3 17 17" xfId="16521"/>
    <cellStyle name="Comma 4 2 2 3 17 18" xfId="16522"/>
    <cellStyle name="Comma 4 2 2 3 17 19" xfId="16523"/>
    <cellStyle name="Comma 4 2 2 3 17 2" xfId="16524"/>
    <cellStyle name="Comma 4 2 2 3 17 20" xfId="16525"/>
    <cellStyle name="Comma 4 2 2 3 17 21" xfId="16526"/>
    <cellStyle name="Comma 4 2 2 3 17 22" xfId="16527"/>
    <cellStyle name="Comma 4 2 2 3 17 3" xfId="16528"/>
    <cellStyle name="Comma 4 2 2 3 17 4" xfId="16529"/>
    <cellStyle name="Comma 4 2 2 3 17 5" xfId="16530"/>
    <cellStyle name="Comma 4 2 2 3 17 6" xfId="16531"/>
    <cellStyle name="Comma 4 2 2 3 17 7" xfId="16532"/>
    <cellStyle name="Comma 4 2 2 3 17 8" xfId="16533"/>
    <cellStyle name="Comma 4 2 2 3 17 9" xfId="16534"/>
    <cellStyle name="Comma 4 2 2 3 18" xfId="16535"/>
    <cellStyle name="Comma 4 2 2 3 18 10" xfId="16536"/>
    <cellStyle name="Comma 4 2 2 3 18 11" xfId="16537"/>
    <cellStyle name="Comma 4 2 2 3 18 12" xfId="16538"/>
    <cellStyle name="Comma 4 2 2 3 18 13" xfId="16539"/>
    <cellStyle name="Comma 4 2 2 3 18 14" xfId="16540"/>
    <cellStyle name="Comma 4 2 2 3 18 15" xfId="16541"/>
    <cellStyle name="Comma 4 2 2 3 18 16" xfId="16542"/>
    <cellStyle name="Comma 4 2 2 3 18 17" xfId="16543"/>
    <cellStyle name="Comma 4 2 2 3 18 18" xfId="16544"/>
    <cellStyle name="Comma 4 2 2 3 18 19" xfId="16545"/>
    <cellStyle name="Comma 4 2 2 3 18 2" xfId="16546"/>
    <cellStyle name="Comma 4 2 2 3 18 20" xfId="16547"/>
    <cellStyle name="Comma 4 2 2 3 18 21" xfId="16548"/>
    <cellStyle name="Comma 4 2 2 3 18 22" xfId="16549"/>
    <cellStyle name="Comma 4 2 2 3 18 3" xfId="16550"/>
    <cellStyle name="Comma 4 2 2 3 18 4" xfId="16551"/>
    <cellStyle name="Comma 4 2 2 3 18 5" xfId="16552"/>
    <cellStyle name="Comma 4 2 2 3 18 6" xfId="16553"/>
    <cellStyle name="Comma 4 2 2 3 18 7" xfId="16554"/>
    <cellStyle name="Comma 4 2 2 3 18 8" xfId="16555"/>
    <cellStyle name="Comma 4 2 2 3 18 9" xfId="16556"/>
    <cellStyle name="Comma 4 2 2 3 19" xfId="16557"/>
    <cellStyle name="Comma 4 2 2 3 19 10" xfId="16558"/>
    <cellStyle name="Comma 4 2 2 3 19 11" xfId="16559"/>
    <cellStyle name="Comma 4 2 2 3 19 12" xfId="16560"/>
    <cellStyle name="Comma 4 2 2 3 19 13" xfId="16561"/>
    <cellStyle name="Comma 4 2 2 3 19 14" xfId="16562"/>
    <cellStyle name="Comma 4 2 2 3 19 15" xfId="16563"/>
    <cellStyle name="Comma 4 2 2 3 19 16" xfId="16564"/>
    <cellStyle name="Comma 4 2 2 3 19 17" xfId="16565"/>
    <cellStyle name="Comma 4 2 2 3 19 18" xfId="16566"/>
    <cellStyle name="Comma 4 2 2 3 19 19" xfId="16567"/>
    <cellStyle name="Comma 4 2 2 3 19 2" xfId="16568"/>
    <cellStyle name="Comma 4 2 2 3 19 20" xfId="16569"/>
    <cellStyle name="Comma 4 2 2 3 19 21" xfId="16570"/>
    <cellStyle name="Comma 4 2 2 3 19 22" xfId="16571"/>
    <cellStyle name="Comma 4 2 2 3 19 3" xfId="16572"/>
    <cellStyle name="Comma 4 2 2 3 19 4" xfId="16573"/>
    <cellStyle name="Comma 4 2 2 3 19 5" xfId="16574"/>
    <cellStyle name="Comma 4 2 2 3 19 6" xfId="16575"/>
    <cellStyle name="Comma 4 2 2 3 19 7" xfId="16576"/>
    <cellStyle name="Comma 4 2 2 3 19 8" xfId="16577"/>
    <cellStyle name="Comma 4 2 2 3 19 9" xfId="16578"/>
    <cellStyle name="Comma 4 2 2 3 2" xfId="16579"/>
    <cellStyle name="Comma 4 2 2 3 2 10" xfId="16580"/>
    <cellStyle name="Comma 4 2 2 3 2 11" xfId="16581"/>
    <cellStyle name="Comma 4 2 2 3 2 12" xfId="16582"/>
    <cellStyle name="Comma 4 2 2 3 2 13" xfId="16583"/>
    <cellStyle name="Comma 4 2 2 3 2 14" xfId="16584"/>
    <cellStyle name="Comma 4 2 2 3 2 15" xfId="16585"/>
    <cellStyle name="Comma 4 2 2 3 2 16" xfId="16586"/>
    <cellStyle name="Comma 4 2 2 3 2 17" xfId="16587"/>
    <cellStyle name="Comma 4 2 2 3 2 18" xfId="16588"/>
    <cellStyle name="Comma 4 2 2 3 2 19" xfId="16589"/>
    <cellStyle name="Comma 4 2 2 3 2 2" xfId="16590"/>
    <cellStyle name="Comma 4 2 2 3 2 20" xfId="16591"/>
    <cellStyle name="Comma 4 2 2 3 2 21" xfId="16592"/>
    <cellStyle name="Comma 4 2 2 3 2 22" xfId="16593"/>
    <cellStyle name="Comma 4 2 2 3 2 23" xfId="16594"/>
    <cellStyle name="Comma 4 2 2 3 2 24" xfId="16595"/>
    <cellStyle name="Comma 4 2 2 3 2 25" xfId="16596"/>
    <cellStyle name="Comma 4 2 2 3 2 26" xfId="16597"/>
    <cellStyle name="Comma 4 2 2 3 2 27" xfId="16598"/>
    <cellStyle name="Comma 4 2 2 3 2 28" xfId="16599"/>
    <cellStyle name="Comma 4 2 2 3 2 29" xfId="16600"/>
    <cellStyle name="Comma 4 2 2 3 2 3" xfId="16601"/>
    <cellStyle name="Comma 4 2 2 3 2 30" xfId="16602"/>
    <cellStyle name="Comma 4 2 2 3 2 31" xfId="16603"/>
    <cellStyle name="Comma 4 2 2 3 2 32" xfId="16604"/>
    <cellStyle name="Comma 4 2 2 3 2 33" xfId="16605"/>
    <cellStyle name="Comma 4 2 2 3 2 34" xfId="16606"/>
    <cellStyle name="Comma 4 2 2 3 2 35" xfId="16607"/>
    <cellStyle name="Comma 4 2 2 3 2 36" xfId="16608"/>
    <cellStyle name="Comma 4 2 2 3 2 37" xfId="16609"/>
    <cellStyle name="Comma 4 2 2 3 2 38" xfId="16610"/>
    <cellStyle name="Comma 4 2 2 3 2 39" xfId="16611"/>
    <cellStyle name="Comma 4 2 2 3 2 4" xfId="16612"/>
    <cellStyle name="Comma 4 2 2 3 2 40" xfId="16613"/>
    <cellStyle name="Comma 4 2 2 3 2 5" xfId="16614"/>
    <cellStyle name="Comma 4 2 2 3 2 6" xfId="16615"/>
    <cellStyle name="Comma 4 2 2 3 2 7" xfId="16616"/>
    <cellStyle name="Comma 4 2 2 3 2 8" xfId="16617"/>
    <cellStyle name="Comma 4 2 2 3 2 9" xfId="16618"/>
    <cellStyle name="Comma 4 2 2 3 20" xfId="16619"/>
    <cellStyle name="Comma 4 2 2 3 21" xfId="16620"/>
    <cellStyle name="Comma 4 2 2 3 22" xfId="16621"/>
    <cellStyle name="Comma 4 2 2 3 23" xfId="16622"/>
    <cellStyle name="Comma 4 2 2 3 24" xfId="16623"/>
    <cellStyle name="Comma 4 2 2 3 25" xfId="16624"/>
    <cellStyle name="Comma 4 2 2 3 26" xfId="16625"/>
    <cellStyle name="Comma 4 2 2 3 27" xfId="16626"/>
    <cellStyle name="Comma 4 2 2 3 28" xfId="16627"/>
    <cellStyle name="Comma 4 2 2 3 29" xfId="16628"/>
    <cellStyle name="Comma 4 2 2 3 3" xfId="16629"/>
    <cellStyle name="Comma 4 2 2 3 30" xfId="16630"/>
    <cellStyle name="Comma 4 2 2 3 31" xfId="16631"/>
    <cellStyle name="Comma 4 2 2 3 32" xfId="16632"/>
    <cellStyle name="Comma 4 2 2 3 33" xfId="16633"/>
    <cellStyle name="Comma 4 2 2 3 34" xfId="16634"/>
    <cellStyle name="Comma 4 2 2 3 35" xfId="16635"/>
    <cellStyle name="Comma 4 2 2 3 36" xfId="16636"/>
    <cellStyle name="Comma 4 2 2 3 37" xfId="16637"/>
    <cellStyle name="Comma 4 2 2 3 38" xfId="16638"/>
    <cellStyle name="Comma 4 2 2 3 39" xfId="16639"/>
    <cellStyle name="Comma 4 2 2 3 4" xfId="16640"/>
    <cellStyle name="Comma 4 2 2 3 40" xfId="16641"/>
    <cellStyle name="Comma 4 2 2 3 5" xfId="16642"/>
    <cellStyle name="Comma 4 2 2 3 6" xfId="16643"/>
    <cellStyle name="Comma 4 2 2 3 7" xfId="16644"/>
    <cellStyle name="Comma 4 2 2 3 8" xfId="16645"/>
    <cellStyle name="Comma 4 2 2 3 9" xfId="16646"/>
    <cellStyle name="Comma 4 2 2 3 9 10" xfId="16647"/>
    <cellStyle name="Comma 4 2 2 3 9 11" xfId="16648"/>
    <cellStyle name="Comma 4 2 2 3 9 12" xfId="16649"/>
    <cellStyle name="Comma 4 2 2 3 9 13" xfId="16650"/>
    <cellStyle name="Comma 4 2 2 3 9 14" xfId="16651"/>
    <cellStyle name="Comma 4 2 2 3 9 15" xfId="16652"/>
    <cellStyle name="Comma 4 2 2 3 9 16" xfId="16653"/>
    <cellStyle name="Comma 4 2 2 3 9 17" xfId="16654"/>
    <cellStyle name="Comma 4 2 2 3 9 18" xfId="16655"/>
    <cellStyle name="Comma 4 2 2 3 9 19" xfId="16656"/>
    <cellStyle name="Comma 4 2 2 3 9 2" xfId="16657"/>
    <cellStyle name="Comma 4 2 2 3 9 20" xfId="16658"/>
    <cellStyle name="Comma 4 2 2 3 9 21" xfId="16659"/>
    <cellStyle name="Comma 4 2 2 3 9 22" xfId="16660"/>
    <cellStyle name="Comma 4 2 2 3 9 3" xfId="16661"/>
    <cellStyle name="Comma 4 2 2 3 9 4" xfId="16662"/>
    <cellStyle name="Comma 4 2 2 3 9 5" xfId="16663"/>
    <cellStyle name="Comma 4 2 2 3 9 6" xfId="16664"/>
    <cellStyle name="Comma 4 2 2 3 9 7" xfId="16665"/>
    <cellStyle name="Comma 4 2 2 3 9 8" xfId="16666"/>
    <cellStyle name="Comma 4 2 2 3 9 9" xfId="16667"/>
    <cellStyle name="Comma 4 2 2 30" xfId="16668"/>
    <cellStyle name="Comma 4 2 2 31" xfId="16669"/>
    <cellStyle name="Comma 4 2 2 32" xfId="16670"/>
    <cellStyle name="Comma 4 2 2 33" xfId="16671"/>
    <cellStyle name="Comma 4 2 2 34" xfId="16672"/>
    <cellStyle name="Comma 4 2 2 35" xfId="16673"/>
    <cellStyle name="Comma 4 2 2 36" xfId="16674"/>
    <cellStyle name="Comma 4 2 2 37" xfId="16675"/>
    <cellStyle name="Comma 4 2 2 38" xfId="16676"/>
    <cellStyle name="Comma 4 2 2 39" xfId="16677"/>
    <cellStyle name="Comma 4 2 2 4" xfId="16678"/>
    <cellStyle name="Comma 4 2 2 40" xfId="16679"/>
    <cellStyle name="Comma 4 2 2 41" xfId="16680"/>
    <cellStyle name="Comma 4 2 2 42" xfId="16681"/>
    <cellStyle name="Comma 4 2 2 43" xfId="16682"/>
    <cellStyle name="Comma 4 2 2 44" xfId="16683"/>
    <cellStyle name="Comma 4 2 2 45" xfId="16684"/>
    <cellStyle name="Comma 4 2 2 46" xfId="16685"/>
    <cellStyle name="Comma 4 2 2 5" xfId="16686"/>
    <cellStyle name="Comma 4 2 2 6" xfId="16687"/>
    <cellStyle name="Comma 4 2 2 7" xfId="16688"/>
    <cellStyle name="Comma 4 2 2 8" xfId="16689"/>
    <cellStyle name="Comma 4 2 2 9" xfId="16690"/>
    <cellStyle name="Comma 4 2 20" xfId="16691"/>
    <cellStyle name="Comma 4 2 20 10" xfId="16692"/>
    <cellStyle name="Comma 4 2 20 11" xfId="16693"/>
    <cellStyle name="Comma 4 2 20 12" xfId="16694"/>
    <cellStyle name="Comma 4 2 20 13" xfId="16695"/>
    <cellStyle name="Comma 4 2 20 14" xfId="16696"/>
    <cellStyle name="Comma 4 2 20 15" xfId="16697"/>
    <cellStyle name="Comma 4 2 20 16" xfId="16698"/>
    <cellStyle name="Comma 4 2 20 17" xfId="16699"/>
    <cellStyle name="Comma 4 2 20 18" xfId="16700"/>
    <cellStyle name="Comma 4 2 20 19" xfId="16701"/>
    <cellStyle name="Comma 4 2 20 2" xfId="16702"/>
    <cellStyle name="Comma 4 2 20 20" xfId="16703"/>
    <cellStyle name="Comma 4 2 20 21" xfId="16704"/>
    <cellStyle name="Comma 4 2 20 22" xfId="16705"/>
    <cellStyle name="Comma 4 2 20 3" xfId="16706"/>
    <cellStyle name="Comma 4 2 20 4" xfId="16707"/>
    <cellStyle name="Comma 4 2 20 5" xfId="16708"/>
    <cellStyle name="Comma 4 2 20 6" xfId="16709"/>
    <cellStyle name="Comma 4 2 20 7" xfId="16710"/>
    <cellStyle name="Comma 4 2 20 8" xfId="16711"/>
    <cellStyle name="Comma 4 2 20 9" xfId="16712"/>
    <cellStyle name="Comma 4 2 21" xfId="16713"/>
    <cellStyle name="Comma 4 2 21 10" xfId="16714"/>
    <cellStyle name="Comma 4 2 21 11" xfId="16715"/>
    <cellStyle name="Comma 4 2 21 12" xfId="16716"/>
    <cellStyle name="Comma 4 2 21 13" xfId="16717"/>
    <cellStyle name="Comma 4 2 21 14" xfId="16718"/>
    <cellStyle name="Comma 4 2 21 15" xfId="16719"/>
    <cellStyle name="Comma 4 2 21 16" xfId="16720"/>
    <cellStyle name="Comma 4 2 21 17" xfId="16721"/>
    <cellStyle name="Comma 4 2 21 18" xfId="16722"/>
    <cellStyle name="Comma 4 2 21 19" xfId="16723"/>
    <cellStyle name="Comma 4 2 21 2" xfId="16724"/>
    <cellStyle name="Comma 4 2 21 20" xfId="16725"/>
    <cellStyle name="Comma 4 2 21 21" xfId="16726"/>
    <cellStyle name="Comma 4 2 21 22" xfId="16727"/>
    <cellStyle name="Comma 4 2 21 3" xfId="16728"/>
    <cellStyle name="Comma 4 2 21 4" xfId="16729"/>
    <cellStyle name="Comma 4 2 21 5" xfId="16730"/>
    <cellStyle name="Comma 4 2 21 6" xfId="16731"/>
    <cellStyle name="Comma 4 2 21 7" xfId="16732"/>
    <cellStyle name="Comma 4 2 21 8" xfId="16733"/>
    <cellStyle name="Comma 4 2 21 9" xfId="16734"/>
    <cellStyle name="Comma 4 2 22" xfId="16735"/>
    <cellStyle name="Comma 4 2 22 10" xfId="16736"/>
    <cellStyle name="Comma 4 2 22 11" xfId="16737"/>
    <cellStyle name="Comma 4 2 22 12" xfId="16738"/>
    <cellStyle name="Comma 4 2 22 13" xfId="16739"/>
    <cellStyle name="Comma 4 2 22 14" xfId="16740"/>
    <cellStyle name="Comma 4 2 22 15" xfId="16741"/>
    <cellStyle name="Comma 4 2 22 16" xfId="16742"/>
    <cellStyle name="Comma 4 2 22 17" xfId="16743"/>
    <cellStyle name="Comma 4 2 22 18" xfId="16744"/>
    <cellStyle name="Comma 4 2 22 19" xfId="16745"/>
    <cellStyle name="Comma 4 2 22 2" xfId="16746"/>
    <cellStyle name="Comma 4 2 22 20" xfId="16747"/>
    <cellStyle name="Comma 4 2 22 21" xfId="16748"/>
    <cellStyle name="Comma 4 2 22 22" xfId="16749"/>
    <cellStyle name="Comma 4 2 22 3" xfId="16750"/>
    <cellStyle name="Comma 4 2 22 4" xfId="16751"/>
    <cellStyle name="Comma 4 2 22 5" xfId="16752"/>
    <cellStyle name="Comma 4 2 22 6" xfId="16753"/>
    <cellStyle name="Comma 4 2 22 7" xfId="16754"/>
    <cellStyle name="Comma 4 2 22 8" xfId="16755"/>
    <cellStyle name="Comma 4 2 22 9" xfId="16756"/>
    <cellStyle name="Comma 4 2 23" xfId="16757"/>
    <cellStyle name="Comma 4 2 23 10" xfId="16758"/>
    <cellStyle name="Comma 4 2 23 11" xfId="16759"/>
    <cellStyle name="Comma 4 2 23 12" xfId="16760"/>
    <cellStyle name="Comma 4 2 23 13" xfId="16761"/>
    <cellStyle name="Comma 4 2 23 14" xfId="16762"/>
    <cellStyle name="Comma 4 2 23 15" xfId="16763"/>
    <cellStyle name="Comma 4 2 23 16" xfId="16764"/>
    <cellStyle name="Comma 4 2 23 17" xfId="16765"/>
    <cellStyle name="Comma 4 2 23 18" xfId="16766"/>
    <cellStyle name="Comma 4 2 23 19" xfId="16767"/>
    <cellStyle name="Comma 4 2 23 2" xfId="16768"/>
    <cellStyle name="Comma 4 2 23 20" xfId="16769"/>
    <cellStyle name="Comma 4 2 23 21" xfId="16770"/>
    <cellStyle name="Comma 4 2 23 22" xfId="16771"/>
    <cellStyle name="Comma 4 2 23 3" xfId="16772"/>
    <cellStyle name="Comma 4 2 23 4" xfId="16773"/>
    <cellStyle name="Comma 4 2 23 5" xfId="16774"/>
    <cellStyle name="Comma 4 2 23 6" xfId="16775"/>
    <cellStyle name="Comma 4 2 23 7" xfId="16776"/>
    <cellStyle name="Comma 4 2 23 8" xfId="16777"/>
    <cellStyle name="Comma 4 2 23 9" xfId="16778"/>
    <cellStyle name="Comma 4 2 24" xfId="16779"/>
    <cellStyle name="Comma 4 2 24 10" xfId="16780"/>
    <cellStyle name="Comma 4 2 24 11" xfId="16781"/>
    <cellStyle name="Comma 4 2 24 12" xfId="16782"/>
    <cellStyle name="Comma 4 2 24 13" xfId="16783"/>
    <cellStyle name="Comma 4 2 24 14" xfId="16784"/>
    <cellStyle name="Comma 4 2 24 15" xfId="16785"/>
    <cellStyle name="Comma 4 2 24 16" xfId="16786"/>
    <cellStyle name="Comma 4 2 24 17" xfId="16787"/>
    <cellStyle name="Comma 4 2 24 18" xfId="16788"/>
    <cellStyle name="Comma 4 2 24 19" xfId="16789"/>
    <cellStyle name="Comma 4 2 24 2" xfId="16790"/>
    <cellStyle name="Comma 4 2 24 20" xfId="16791"/>
    <cellStyle name="Comma 4 2 24 21" xfId="16792"/>
    <cellStyle name="Comma 4 2 24 22" xfId="16793"/>
    <cellStyle name="Comma 4 2 24 3" xfId="16794"/>
    <cellStyle name="Comma 4 2 24 4" xfId="16795"/>
    <cellStyle name="Comma 4 2 24 5" xfId="16796"/>
    <cellStyle name="Comma 4 2 24 6" xfId="16797"/>
    <cellStyle name="Comma 4 2 24 7" xfId="16798"/>
    <cellStyle name="Comma 4 2 24 8" xfId="16799"/>
    <cellStyle name="Comma 4 2 24 9" xfId="16800"/>
    <cellStyle name="Comma 4 2 25" xfId="16801"/>
    <cellStyle name="Comma 4 2 25 10" xfId="16802"/>
    <cellStyle name="Comma 4 2 25 11" xfId="16803"/>
    <cellStyle name="Comma 4 2 25 12" xfId="16804"/>
    <cellStyle name="Comma 4 2 25 13" xfId="16805"/>
    <cellStyle name="Comma 4 2 25 14" xfId="16806"/>
    <cellStyle name="Comma 4 2 25 15" xfId="16807"/>
    <cellStyle name="Comma 4 2 25 16" xfId="16808"/>
    <cellStyle name="Comma 4 2 25 17" xfId="16809"/>
    <cellStyle name="Comma 4 2 25 18" xfId="16810"/>
    <cellStyle name="Comma 4 2 25 19" xfId="16811"/>
    <cellStyle name="Comma 4 2 25 2" xfId="16812"/>
    <cellStyle name="Comma 4 2 25 20" xfId="16813"/>
    <cellStyle name="Comma 4 2 25 21" xfId="16814"/>
    <cellStyle name="Comma 4 2 25 22" xfId="16815"/>
    <cellStyle name="Comma 4 2 25 3" xfId="16816"/>
    <cellStyle name="Comma 4 2 25 4" xfId="16817"/>
    <cellStyle name="Comma 4 2 25 5" xfId="16818"/>
    <cellStyle name="Comma 4 2 25 6" xfId="16819"/>
    <cellStyle name="Comma 4 2 25 7" xfId="16820"/>
    <cellStyle name="Comma 4 2 25 8" xfId="16821"/>
    <cellStyle name="Comma 4 2 25 9" xfId="16822"/>
    <cellStyle name="Comma 4 2 26" xfId="16823"/>
    <cellStyle name="Comma 4 2 27" xfId="16824"/>
    <cellStyle name="Comma 4 2 28" xfId="16825"/>
    <cellStyle name="Comma 4 2 29" xfId="16826"/>
    <cellStyle name="Comma 4 2 3" xfId="16827"/>
    <cellStyle name="Comma 4 2 3 10" xfId="16828"/>
    <cellStyle name="Comma 4 2 3 11" xfId="16829"/>
    <cellStyle name="Comma 4 2 3 12" xfId="16830"/>
    <cellStyle name="Comma 4 2 3 13" xfId="16831"/>
    <cellStyle name="Comma 4 2 3 14" xfId="16832"/>
    <cellStyle name="Comma 4 2 3 15" xfId="16833"/>
    <cellStyle name="Comma 4 2 3 16" xfId="16834"/>
    <cellStyle name="Comma 4 2 3 17" xfId="16835"/>
    <cellStyle name="Comma 4 2 3 18" xfId="16836"/>
    <cellStyle name="Comma 4 2 3 19" xfId="16837"/>
    <cellStyle name="Comma 4 2 3 2" xfId="16838"/>
    <cellStyle name="Comma 4 2 3 2 10" xfId="16839"/>
    <cellStyle name="Comma 4 2 3 2 10 10" xfId="16840"/>
    <cellStyle name="Comma 4 2 3 2 10 11" xfId="16841"/>
    <cellStyle name="Comma 4 2 3 2 10 12" xfId="16842"/>
    <cellStyle name="Comma 4 2 3 2 10 13" xfId="16843"/>
    <cellStyle name="Comma 4 2 3 2 10 14" xfId="16844"/>
    <cellStyle name="Comma 4 2 3 2 10 15" xfId="16845"/>
    <cellStyle name="Comma 4 2 3 2 10 16" xfId="16846"/>
    <cellStyle name="Comma 4 2 3 2 10 17" xfId="16847"/>
    <cellStyle name="Comma 4 2 3 2 10 18" xfId="16848"/>
    <cellStyle name="Comma 4 2 3 2 10 19" xfId="16849"/>
    <cellStyle name="Comma 4 2 3 2 10 2" xfId="16850"/>
    <cellStyle name="Comma 4 2 3 2 10 20" xfId="16851"/>
    <cellStyle name="Comma 4 2 3 2 10 21" xfId="16852"/>
    <cellStyle name="Comma 4 2 3 2 10 22" xfId="16853"/>
    <cellStyle name="Comma 4 2 3 2 10 3" xfId="16854"/>
    <cellStyle name="Comma 4 2 3 2 10 4" xfId="16855"/>
    <cellStyle name="Comma 4 2 3 2 10 5" xfId="16856"/>
    <cellStyle name="Comma 4 2 3 2 10 6" xfId="16857"/>
    <cellStyle name="Comma 4 2 3 2 10 7" xfId="16858"/>
    <cellStyle name="Comma 4 2 3 2 10 8" xfId="16859"/>
    <cellStyle name="Comma 4 2 3 2 10 9" xfId="16860"/>
    <cellStyle name="Comma 4 2 3 2 11" xfId="16861"/>
    <cellStyle name="Comma 4 2 3 2 11 10" xfId="16862"/>
    <cellStyle name="Comma 4 2 3 2 11 11" xfId="16863"/>
    <cellStyle name="Comma 4 2 3 2 11 12" xfId="16864"/>
    <cellStyle name="Comma 4 2 3 2 11 13" xfId="16865"/>
    <cellStyle name="Comma 4 2 3 2 11 14" xfId="16866"/>
    <cellStyle name="Comma 4 2 3 2 11 15" xfId="16867"/>
    <cellStyle name="Comma 4 2 3 2 11 16" xfId="16868"/>
    <cellStyle name="Comma 4 2 3 2 11 17" xfId="16869"/>
    <cellStyle name="Comma 4 2 3 2 11 18" xfId="16870"/>
    <cellStyle name="Comma 4 2 3 2 11 19" xfId="16871"/>
    <cellStyle name="Comma 4 2 3 2 11 2" xfId="16872"/>
    <cellStyle name="Comma 4 2 3 2 11 20" xfId="16873"/>
    <cellStyle name="Comma 4 2 3 2 11 21" xfId="16874"/>
    <cellStyle name="Comma 4 2 3 2 11 22" xfId="16875"/>
    <cellStyle name="Comma 4 2 3 2 11 3" xfId="16876"/>
    <cellStyle name="Comma 4 2 3 2 11 4" xfId="16877"/>
    <cellStyle name="Comma 4 2 3 2 11 5" xfId="16878"/>
    <cellStyle name="Comma 4 2 3 2 11 6" xfId="16879"/>
    <cellStyle name="Comma 4 2 3 2 11 7" xfId="16880"/>
    <cellStyle name="Comma 4 2 3 2 11 8" xfId="16881"/>
    <cellStyle name="Comma 4 2 3 2 11 9" xfId="16882"/>
    <cellStyle name="Comma 4 2 3 2 12" xfId="16883"/>
    <cellStyle name="Comma 4 2 3 2 12 10" xfId="16884"/>
    <cellStyle name="Comma 4 2 3 2 12 11" xfId="16885"/>
    <cellStyle name="Comma 4 2 3 2 12 12" xfId="16886"/>
    <cellStyle name="Comma 4 2 3 2 12 13" xfId="16887"/>
    <cellStyle name="Comma 4 2 3 2 12 14" xfId="16888"/>
    <cellStyle name="Comma 4 2 3 2 12 15" xfId="16889"/>
    <cellStyle name="Comma 4 2 3 2 12 16" xfId="16890"/>
    <cellStyle name="Comma 4 2 3 2 12 17" xfId="16891"/>
    <cellStyle name="Comma 4 2 3 2 12 18" xfId="16892"/>
    <cellStyle name="Comma 4 2 3 2 12 19" xfId="16893"/>
    <cellStyle name="Comma 4 2 3 2 12 2" xfId="16894"/>
    <cellStyle name="Comma 4 2 3 2 12 20" xfId="16895"/>
    <cellStyle name="Comma 4 2 3 2 12 21" xfId="16896"/>
    <cellStyle name="Comma 4 2 3 2 12 22" xfId="16897"/>
    <cellStyle name="Comma 4 2 3 2 12 3" xfId="16898"/>
    <cellStyle name="Comma 4 2 3 2 12 4" xfId="16899"/>
    <cellStyle name="Comma 4 2 3 2 12 5" xfId="16900"/>
    <cellStyle name="Comma 4 2 3 2 12 6" xfId="16901"/>
    <cellStyle name="Comma 4 2 3 2 12 7" xfId="16902"/>
    <cellStyle name="Comma 4 2 3 2 12 8" xfId="16903"/>
    <cellStyle name="Comma 4 2 3 2 12 9" xfId="16904"/>
    <cellStyle name="Comma 4 2 3 2 13" xfId="16905"/>
    <cellStyle name="Comma 4 2 3 2 13 10" xfId="16906"/>
    <cellStyle name="Comma 4 2 3 2 13 11" xfId="16907"/>
    <cellStyle name="Comma 4 2 3 2 13 12" xfId="16908"/>
    <cellStyle name="Comma 4 2 3 2 13 13" xfId="16909"/>
    <cellStyle name="Comma 4 2 3 2 13 14" xfId="16910"/>
    <cellStyle name="Comma 4 2 3 2 13 15" xfId="16911"/>
    <cellStyle name="Comma 4 2 3 2 13 16" xfId="16912"/>
    <cellStyle name="Comma 4 2 3 2 13 17" xfId="16913"/>
    <cellStyle name="Comma 4 2 3 2 13 18" xfId="16914"/>
    <cellStyle name="Comma 4 2 3 2 13 19" xfId="16915"/>
    <cellStyle name="Comma 4 2 3 2 13 2" xfId="16916"/>
    <cellStyle name="Comma 4 2 3 2 13 20" xfId="16917"/>
    <cellStyle name="Comma 4 2 3 2 13 21" xfId="16918"/>
    <cellStyle name="Comma 4 2 3 2 13 22" xfId="16919"/>
    <cellStyle name="Comma 4 2 3 2 13 3" xfId="16920"/>
    <cellStyle name="Comma 4 2 3 2 13 4" xfId="16921"/>
    <cellStyle name="Comma 4 2 3 2 13 5" xfId="16922"/>
    <cellStyle name="Comma 4 2 3 2 13 6" xfId="16923"/>
    <cellStyle name="Comma 4 2 3 2 13 7" xfId="16924"/>
    <cellStyle name="Comma 4 2 3 2 13 8" xfId="16925"/>
    <cellStyle name="Comma 4 2 3 2 13 9" xfId="16926"/>
    <cellStyle name="Comma 4 2 3 2 14" xfId="16927"/>
    <cellStyle name="Comma 4 2 3 2 14 10" xfId="16928"/>
    <cellStyle name="Comma 4 2 3 2 14 11" xfId="16929"/>
    <cellStyle name="Comma 4 2 3 2 14 12" xfId="16930"/>
    <cellStyle name="Comma 4 2 3 2 14 13" xfId="16931"/>
    <cellStyle name="Comma 4 2 3 2 14 14" xfId="16932"/>
    <cellStyle name="Comma 4 2 3 2 14 15" xfId="16933"/>
    <cellStyle name="Comma 4 2 3 2 14 16" xfId="16934"/>
    <cellStyle name="Comma 4 2 3 2 14 17" xfId="16935"/>
    <cellStyle name="Comma 4 2 3 2 14 18" xfId="16936"/>
    <cellStyle name="Comma 4 2 3 2 14 19" xfId="16937"/>
    <cellStyle name="Comma 4 2 3 2 14 2" xfId="16938"/>
    <cellStyle name="Comma 4 2 3 2 14 20" xfId="16939"/>
    <cellStyle name="Comma 4 2 3 2 14 21" xfId="16940"/>
    <cellStyle name="Comma 4 2 3 2 14 22" xfId="16941"/>
    <cellStyle name="Comma 4 2 3 2 14 3" xfId="16942"/>
    <cellStyle name="Comma 4 2 3 2 14 4" xfId="16943"/>
    <cellStyle name="Comma 4 2 3 2 14 5" xfId="16944"/>
    <cellStyle name="Comma 4 2 3 2 14 6" xfId="16945"/>
    <cellStyle name="Comma 4 2 3 2 14 7" xfId="16946"/>
    <cellStyle name="Comma 4 2 3 2 14 8" xfId="16947"/>
    <cellStyle name="Comma 4 2 3 2 14 9" xfId="16948"/>
    <cellStyle name="Comma 4 2 3 2 15" xfId="16949"/>
    <cellStyle name="Comma 4 2 3 2 15 10" xfId="16950"/>
    <cellStyle name="Comma 4 2 3 2 15 11" xfId="16951"/>
    <cellStyle name="Comma 4 2 3 2 15 12" xfId="16952"/>
    <cellStyle name="Comma 4 2 3 2 15 13" xfId="16953"/>
    <cellStyle name="Comma 4 2 3 2 15 14" xfId="16954"/>
    <cellStyle name="Comma 4 2 3 2 15 15" xfId="16955"/>
    <cellStyle name="Comma 4 2 3 2 15 16" xfId="16956"/>
    <cellStyle name="Comma 4 2 3 2 15 17" xfId="16957"/>
    <cellStyle name="Comma 4 2 3 2 15 18" xfId="16958"/>
    <cellStyle name="Comma 4 2 3 2 15 19" xfId="16959"/>
    <cellStyle name="Comma 4 2 3 2 15 2" xfId="16960"/>
    <cellStyle name="Comma 4 2 3 2 15 20" xfId="16961"/>
    <cellStyle name="Comma 4 2 3 2 15 21" xfId="16962"/>
    <cellStyle name="Comma 4 2 3 2 15 22" xfId="16963"/>
    <cellStyle name="Comma 4 2 3 2 15 3" xfId="16964"/>
    <cellStyle name="Comma 4 2 3 2 15 4" xfId="16965"/>
    <cellStyle name="Comma 4 2 3 2 15 5" xfId="16966"/>
    <cellStyle name="Comma 4 2 3 2 15 6" xfId="16967"/>
    <cellStyle name="Comma 4 2 3 2 15 7" xfId="16968"/>
    <cellStyle name="Comma 4 2 3 2 15 8" xfId="16969"/>
    <cellStyle name="Comma 4 2 3 2 15 9" xfId="16970"/>
    <cellStyle name="Comma 4 2 3 2 16" xfId="16971"/>
    <cellStyle name="Comma 4 2 3 2 16 10" xfId="16972"/>
    <cellStyle name="Comma 4 2 3 2 16 11" xfId="16973"/>
    <cellStyle name="Comma 4 2 3 2 16 12" xfId="16974"/>
    <cellStyle name="Comma 4 2 3 2 16 13" xfId="16975"/>
    <cellStyle name="Comma 4 2 3 2 16 14" xfId="16976"/>
    <cellStyle name="Comma 4 2 3 2 16 15" xfId="16977"/>
    <cellStyle name="Comma 4 2 3 2 16 16" xfId="16978"/>
    <cellStyle name="Comma 4 2 3 2 16 17" xfId="16979"/>
    <cellStyle name="Comma 4 2 3 2 16 18" xfId="16980"/>
    <cellStyle name="Comma 4 2 3 2 16 19" xfId="16981"/>
    <cellStyle name="Comma 4 2 3 2 16 2" xfId="16982"/>
    <cellStyle name="Comma 4 2 3 2 16 20" xfId="16983"/>
    <cellStyle name="Comma 4 2 3 2 16 21" xfId="16984"/>
    <cellStyle name="Comma 4 2 3 2 16 22" xfId="16985"/>
    <cellStyle name="Comma 4 2 3 2 16 3" xfId="16986"/>
    <cellStyle name="Comma 4 2 3 2 16 4" xfId="16987"/>
    <cellStyle name="Comma 4 2 3 2 16 5" xfId="16988"/>
    <cellStyle name="Comma 4 2 3 2 16 6" xfId="16989"/>
    <cellStyle name="Comma 4 2 3 2 16 7" xfId="16990"/>
    <cellStyle name="Comma 4 2 3 2 16 8" xfId="16991"/>
    <cellStyle name="Comma 4 2 3 2 16 9" xfId="16992"/>
    <cellStyle name="Comma 4 2 3 2 17" xfId="16993"/>
    <cellStyle name="Comma 4 2 3 2 17 10" xfId="16994"/>
    <cellStyle name="Comma 4 2 3 2 17 11" xfId="16995"/>
    <cellStyle name="Comma 4 2 3 2 17 12" xfId="16996"/>
    <cellStyle name="Comma 4 2 3 2 17 13" xfId="16997"/>
    <cellStyle name="Comma 4 2 3 2 17 14" xfId="16998"/>
    <cellStyle name="Comma 4 2 3 2 17 15" xfId="16999"/>
    <cellStyle name="Comma 4 2 3 2 17 16" xfId="17000"/>
    <cellStyle name="Comma 4 2 3 2 17 17" xfId="17001"/>
    <cellStyle name="Comma 4 2 3 2 17 18" xfId="17002"/>
    <cellStyle name="Comma 4 2 3 2 17 19" xfId="17003"/>
    <cellStyle name="Comma 4 2 3 2 17 2" xfId="17004"/>
    <cellStyle name="Comma 4 2 3 2 17 20" xfId="17005"/>
    <cellStyle name="Comma 4 2 3 2 17 21" xfId="17006"/>
    <cellStyle name="Comma 4 2 3 2 17 22" xfId="17007"/>
    <cellStyle name="Comma 4 2 3 2 17 3" xfId="17008"/>
    <cellStyle name="Comma 4 2 3 2 17 4" xfId="17009"/>
    <cellStyle name="Comma 4 2 3 2 17 5" xfId="17010"/>
    <cellStyle name="Comma 4 2 3 2 17 6" xfId="17011"/>
    <cellStyle name="Comma 4 2 3 2 17 7" xfId="17012"/>
    <cellStyle name="Comma 4 2 3 2 17 8" xfId="17013"/>
    <cellStyle name="Comma 4 2 3 2 17 9" xfId="17014"/>
    <cellStyle name="Comma 4 2 3 2 18" xfId="17015"/>
    <cellStyle name="Comma 4 2 3 2 18 10" xfId="17016"/>
    <cellStyle name="Comma 4 2 3 2 18 11" xfId="17017"/>
    <cellStyle name="Comma 4 2 3 2 18 12" xfId="17018"/>
    <cellStyle name="Comma 4 2 3 2 18 13" xfId="17019"/>
    <cellStyle name="Comma 4 2 3 2 18 14" xfId="17020"/>
    <cellStyle name="Comma 4 2 3 2 18 15" xfId="17021"/>
    <cellStyle name="Comma 4 2 3 2 18 16" xfId="17022"/>
    <cellStyle name="Comma 4 2 3 2 18 17" xfId="17023"/>
    <cellStyle name="Comma 4 2 3 2 18 18" xfId="17024"/>
    <cellStyle name="Comma 4 2 3 2 18 19" xfId="17025"/>
    <cellStyle name="Comma 4 2 3 2 18 2" xfId="17026"/>
    <cellStyle name="Comma 4 2 3 2 18 20" xfId="17027"/>
    <cellStyle name="Comma 4 2 3 2 18 21" xfId="17028"/>
    <cellStyle name="Comma 4 2 3 2 18 22" xfId="17029"/>
    <cellStyle name="Comma 4 2 3 2 18 3" xfId="17030"/>
    <cellStyle name="Comma 4 2 3 2 18 4" xfId="17031"/>
    <cellStyle name="Comma 4 2 3 2 18 5" xfId="17032"/>
    <cellStyle name="Comma 4 2 3 2 18 6" xfId="17033"/>
    <cellStyle name="Comma 4 2 3 2 18 7" xfId="17034"/>
    <cellStyle name="Comma 4 2 3 2 18 8" xfId="17035"/>
    <cellStyle name="Comma 4 2 3 2 18 9" xfId="17036"/>
    <cellStyle name="Comma 4 2 3 2 19" xfId="17037"/>
    <cellStyle name="Comma 4 2 3 2 19 10" xfId="17038"/>
    <cellStyle name="Comma 4 2 3 2 19 11" xfId="17039"/>
    <cellStyle name="Comma 4 2 3 2 19 12" xfId="17040"/>
    <cellStyle name="Comma 4 2 3 2 19 13" xfId="17041"/>
    <cellStyle name="Comma 4 2 3 2 19 14" xfId="17042"/>
    <cellStyle name="Comma 4 2 3 2 19 15" xfId="17043"/>
    <cellStyle name="Comma 4 2 3 2 19 16" xfId="17044"/>
    <cellStyle name="Comma 4 2 3 2 19 17" xfId="17045"/>
    <cellStyle name="Comma 4 2 3 2 19 18" xfId="17046"/>
    <cellStyle name="Comma 4 2 3 2 19 19" xfId="17047"/>
    <cellStyle name="Comma 4 2 3 2 19 2" xfId="17048"/>
    <cellStyle name="Comma 4 2 3 2 19 20" xfId="17049"/>
    <cellStyle name="Comma 4 2 3 2 19 21" xfId="17050"/>
    <cellStyle name="Comma 4 2 3 2 19 22" xfId="17051"/>
    <cellStyle name="Comma 4 2 3 2 19 3" xfId="17052"/>
    <cellStyle name="Comma 4 2 3 2 19 4" xfId="17053"/>
    <cellStyle name="Comma 4 2 3 2 19 5" xfId="17054"/>
    <cellStyle name="Comma 4 2 3 2 19 6" xfId="17055"/>
    <cellStyle name="Comma 4 2 3 2 19 7" xfId="17056"/>
    <cellStyle name="Comma 4 2 3 2 19 8" xfId="17057"/>
    <cellStyle name="Comma 4 2 3 2 19 9" xfId="17058"/>
    <cellStyle name="Comma 4 2 3 2 2" xfId="17059"/>
    <cellStyle name="Comma 4 2 3 2 2 10" xfId="17060"/>
    <cellStyle name="Comma 4 2 3 2 2 11" xfId="17061"/>
    <cellStyle name="Comma 4 2 3 2 2 12" xfId="17062"/>
    <cellStyle name="Comma 4 2 3 2 2 13" xfId="17063"/>
    <cellStyle name="Comma 4 2 3 2 2 14" xfId="17064"/>
    <cellStyle name="Comma 4 2 3 2 2 15" xfId="17065"/>
    <cellStyle name="Comma 4 2 3 2 2 16" xfId="17066"/>
    <cellStyle name="Comma 4 2 3 2 2 17" xfId="17067"/>
    <cellStyle name="Comma 4 2 3 2 2 18" xfId="17068"/>
    <cellStyle name="Comma 4 2 3 2 2 19" xfId="17069"/>
    <cellStyle name="Comma 4 2 3 2 2 2" xfId="17070"/>
    <cellStyle name="Comma 4 2 3 2 2 20" xfId="17071"/>
    <cellStyle name="Comma 4 2 3 2 2 21" xfId="17072"/>
    <cellStyle name="Comma 4 2 3 2 2 22" xfId="17073"/>
    <cellStyle name="Comma 4 2 3 2 2 23" xfId="17074"/>
    <cellStyle name="Comma 4 2 3 2 2 24" xfId="17075"/>
    <cellStyle name="Comma 4 2 3 2 2 25" xfId="17076"/>
    <cellStyle name="Comma 4 2 3 2 2 26" xfId="17077"/>
    <cellStyle name="Comma 4 2 3 2 2 27" xfId="17078"/>
    <cellStyle name="Comma 4 2 3 2 2 28" xfId="17079"/>
    <cellStyle name="Comma 4 2 3 2 2 29" xfId="17080"/>
    <cellStyle name="Comma 4 2 3 2 2 3" xfId="17081"/>
    <cellStyle name="Comma 4 2 3 2 2 30" xfId="17082"/>
    <cellStyle name="Comma 4 2 3 2 2 31" xfId="17083"/>
    <cellStyle name="Comma 4 2 3 2 2 32" xfId="17084"/>
    <cellStyle name="Comma 4 2 3 2 2 33" xfId="17085"/>
    <cellStyle name="Comma 4 2 3 2 2 34" xfId="17086"/>
    <cellStyle name="Comma 4 2 3 2 2 35" xfId="17087"/>
    <cellStyle name="Comma 4 2 3 2 2 36" xfId="17088"/>
    <cellStyle name="Comma 4 2 3 2 2 37" xfId="17089"/>
    <cellStyle name="Comma 4 2 3 2 2 38" xfId="17090"/>
    <cellStyle name="Comma 4 2 3 2 2 39" xfId="17091"/>
    <cellStyle name="Comma 4 2 3 2 2 4" xfId="17092"/>
    <cellStyle name="Comma 4 2 3 2 2 40" xfId="17093"/>
    <cellStyle name="Comma 4 2 3 2 2 5" xfId="17094"/>
    <cellStyle name="Comma 4 2 3 2 2 6" xfId="17095"/>
    <cellStyle name="Comma 4 2 3 2 2 7" xfId="17096"/>
    <cellStyle name="Comma 4 2 3 2 2 8" xfId="17097"/>
    <cellStyle name="Comma 4 2 3 2 2 9" xfId="17098"/>
    <cellStyle name="Comma 4 2 3 2 20" xfId="17099"/>
    <cellStyle name="Comma 4 2 3 2 21" xfId="17100"/>
    <cellStyle name="Comma 4 2 3 2 22" xfId="17101"/>
    <cellStyle name="Comma 4 2 3 2 23" xfId="17102"/>
    <cellStyle name="Comma 4 2 3 2 24" xfId="17103"/>
    <cellStyle name="Comma 4 2 3 2 25" xfId="17104"/>
    <cellStyle name="Comma 4 2 3 2 26" xfId="17105"/>
    <cellStyle name="Comma 4 2 3 2 27" xfId="17106"/>
    <cellStyle name="Comma 4 2 3 2 28" xfId="17107"/>
    <cellStyle name="Comma 4 2 3 2 29" xfId="17108"/>
    <cellStyle name="Comma 4 2 3 2 3" xfId="17109"/>
    <cellStyle name="Comma 4 2 3 2 30" xfId="17110"/>
    <cellStyle name="Comma 4 2 3 2 31" xfId="17111"/>
    <cellStyle name="Comma 4 2 3 2 32" xfId="17112"/>
    <cellStyle name="Comma 4 2 3 2 33" xfId="17113"/>
    <cellStyle name="Comma 4 2 3 2 34" xfId="17114"/>
    <cellStyle name="Comma 4 2 3 2 35" xfId="17115"/>
    <cellStyle name="Comma 4 2 3 2 36" xfId="17116"/>
    <cellStyle name="Comma 4 2 3 2 37" xfId="17117"/>
    <cellStyle name="Comma 4 2 3 2 38" xfId="17118"/>
    <cellStyle name="Comma 4 2 3 2 39" xfId="17119"/>
    <cellStyle name="Comma 4 2 3 2 4" xfId="17120"/>
    <cellStyle name="Comma 4 2 3 2 40" xfId="17121"/>
    <cellStyle name="Comma 4 2 3 2 5" xfId="17122"/>
    <cellStyle name="Comma 4 2 3 2 6" xfId="17123"/>
    <cellStyle name="Comma 4 2 3 2 7" xfId="17124"/>
    <cellStyle name="Comma 4 2 3 2 8" xfId="17125"/>
    <cellStyle name="Comma 4 2 3 2 9" xfId="17126"/>
    <cellStyle name="Comma 4 2 3 2 9 10" xfId="17127"/>
    <cellStyle name="Comma 4 2 3 2 9 11" xfId="17128"/>
    <cellStyle name="Comma 4 2 3 2 9 12" xfId="17129"/>
    <cellStyle name="Comma 4 2 3 2 9 13" xfId="17130"/>
    <cellStyle name="Comma 4 2 3 2 9 14" xfId="17131"/>
    <cellStyle name="Comma 4 2 3 2 9 15" xfId="17132"/>
    <cellStyle name="Comma 4 2 3 2 9 16" xfId="17133"/>
    <cellStyle name="Comma 4 2 3 2 9 17" xfId="17134"/>
    <cellStyle name="Comma 4 2 3 2 9 18" xfId="17135"/>
    <cellStyle name="Comma 4 2 3 2 9 19" xfId="17136"/>
    <cellStyle name="Comma 4 2 3 2 9 2" xfId="17137"/>
    <cellStyle name="Comma 4 2 3 2 9 20" xfId="17138"/>
    <cellStyle name="Comma 4 2 3 2 9 21" xfId="17139"/>
    <cellStyle name="Comma 4 2 3 2 9 22" xfId="17140"/>
    <cellStyle name="Comma 4 2 3 2 9 3" xfId="17141"/>
    <cellStyle name="Comma 4 2 3 2 9 4" xfId="17142"/>
    <cellStyle name="Comma 4 2 3 2 9 5" xfId="17143"/>
    <cellStyle name="Comma 4 2 3 2 9 6" xfId="17144"/>
    <cellStyle name="Comma 4 2 3 2 9 7" xfId="17145"/>
    <cellStyle name="Comma 4 2 3 2 9 8" xfId="17146"/>
    <cellStyle name="Comma 4 2 3 2 9 9" xfId="17147"/>
    <cellStyle name="Comma 4 2 3 20" xfId="17148"/>
    <cellStyle name="Comma 4 2 3 21" xfId="17149"/>
    <cellStyle name="Comma 4 2 3 22" xfId="17150"/>
    <cellStyle name="Comma 4 2 3 23" xfId="17151"/>
    <cellStyle name="Comma 4 2 3 24" xfId="17152"/>
    <cellStyle name="Comma 4 2 3 25" xfId="17153"/>
    <cellStyle name="Comma 4 2 3 26" xfId="17154"/>
    <cellStyle name="Comma 4 2 3 27" xfId="17155"/>
    <cellStyle name="Comma 4 2 3 28" xfId="17156"/>
    <cellStyle name="Comma 4 2 3 29" xfId="17157"/>
    <cellStyle name="Comma 4 2 3 3" xfId="17158"/>
    <cellStyle name="Comma 4 2 3 30" xfId="17159"/>
    <cellStyle name="Comma 4 2 3 31" xfId="17160"/>
    <cellStyle name="Comma 4 2 3 32" xfId="17161"/>
    <cellStyle name="Comma 4 2 3 33" xfId="17162"/>
    <cellStyle name="Comma 4 2 3 34" xfId="17163"/>
    <cellStyle name="Comma 4 2 3 35" xfId="17164"/>
    <cellStyle name="Comma 4 2 3 36" xfId="17165"/>
    <cellStyle name="Comma 4 2 3 37" xfId="17166"/>
    <cellStyle name="Comma 4 2 3 38" xfId="17167"/>
    <cellStyle name="Comma 4 2 3 39" xfId="17168"/>
    <cellStyle name="Comma 4 2 3 4" xfId="17169"/>
    <cellStyle name="Comma 4 2 3 40" xfId="17170"/>
    <cellStyle name="Comma 4 2 3 41" xfId="17171"/>
    <cellStyle name="Comma 4 2 3 42" xfId="17172"/>
    <cellStyle name="Comma 4 2 3 43" xfId="17173"/>
    <cellStyle name="Comma 4 2 3 44" xfId="17174"/>
    <cellStyle name="Comma 4 2 3 45" xfId="17175"/>
    <cellStyle name="Comma 4 2 3 5" xfId="17176"/>
    <cellStyle name="Comma 4 2 3 6" xfId="17177"/>
    <cellStyle name="Comma 4 2 3 7" xfId="17178"/>
    <cellStyle name="Comma 4 2 3 8" xfId="17179"/>
    <cellStyle name="Comma 4 2 3 9" xfId="17180"/>
    <cellStyle name="Comma 4 2 30" xfId="17181"/>
    <cellStyle name="Comma 4 2 31" xfId="17182"/>
    <cellStyle name="Comma 4 2 32" xfId="17183"/>
    <cellStyle name="Comma 4 2 33" xfId="17184"/>
    <cellStyle name="Comma 4 2 34" xfId="17185"/>
    <cellStyle name="Comma 4 2 35" xfId="17186"/>
    <cellStyle name="Comma 4 2 36" xfId="17187"/>
    <cellStyle name="Comma 4 2 37" xfId="17188"/>
    <cellStyle name="Comma 4 2 38" xfId="17189"/>
    <cellStyle name="Comma 4 2 39" xfId="17190"/>
    <cellStyle name="Comma 4 2 4" xfId="17191"/>
    <cellStyle name="Comma 4 2 4 10" xfId="17192"/>
    <cellStyle name="Comma 4 2 4 11" xfId="17193"/>
    <cellStyle name="Comma 4 2 4 12" xfId="17194"/>
    <cellStyle name="Comma 4 2 4 13" xfId="17195"/>
    <cellStyle name="Comma 4 2 4 14" xfId="17196"/>
    <cellStyle name="Comma 4 2 4 15" xfId="17197"/>
    <cellStyle name="Comma 4 2 4 16" xfId="17198"/>
    <cellStyle name="Comma 4 2 4 17" xfId="17199"/>
    <cellStyle name="Comma 4 2 4 18" xfId="17200"/>
    <cellStyle name="Comma 4 2 4 19" xfId="17201"/>
    <cellStyle name="Comma 4 2 4 2" xfId="17202"/>
    <cellStyle name="Comma 4 2 4 2 10" xfId="17203"/>
    <cellStyle name="Comma 4 2 4 2 10 10" xfId="17204"/>
    <cellStyle name="Comma 4 2 4 2 10 11" xfId="17205"/>
    <cellStyle name="Comma 4 2 4 2 10 12" xfId="17206"/>
    <cellStyle name="Comma 4 2 4 2 10 13" xfId="17207"/>
    <cellStyle name="Comma 4 2 4 2 10 14" xfId="17208"/>
    <cellStyle name="Comma 4 2 4 2 10 15" xfId="17209"/>
    <cellStyle name="Comma 4 2 4 2 10 16" xfId="17210"/>
    <cellStyle name="Comma 4 2 4 2 10 17" xfId="17211"/>
    <cellStyle name="Comma 4 2 4 2 10 18" xfId="17212"/>
    <cellStyle name="Comma 4 2 4 2 10 19" xfId="17213"/>
    <cellStyle name="Comma 4 2 4 2 10 2" xfId="17214"/>
    <cellStyle name="Comma 4 2 4 2 10 20" xfId="17215"/>
    <cellStyle name="Comma 4 2 4 2 10 21" xfId="17216"/>
    <cellStyle name="Comma 4 2 4 2 10 22" xfId="17217"/>
    <cellStyle name="Comma 4 2 4 2 10 3" xfId="17218"/>
    <cellStyle name="Comma 4 2 4 2 10 4" xfId="17219"/>
    <cellStyle name="Comma 4 2 4 2 10 5" xfId="17220"/>
    <cellStyle name="Comma 4 2 4 2 10 6" xfId="17221"/>
    <cellStyle name="Comma 4 2 4 2 10 7" xfId="17222"/>
    <cellStyle name="Comma 4 2 4 2 10 8" xfId="17223"/>
    <cellStyle name="Comma 4 2 4 2 10 9" xfId="17224"/>
    <cellStyle name="Comma 4 2 4 2 11" xfId="17225"/>
    <cellStyle name="Comma 4 2 4 2 11 10" xfId="17226"/>
    <cellStyle name="Comma 4 2 4 2 11 11" xfId="17227"/>
    <cellStyle name="Comma 4 2 4 2 11 12" xfId="17228"/>
    <cellStyle name="Comma 4 2 4 2 11 13" xfId="17229"/>
    <cellStyle name="Comma 4 2 4 2 11 14" xfId="17230"/>
    <cellStyle name="Comma 4 2 4 2 11 15" xfId="17231"/>
    <cellStyle name="Comma 4 2 4 2 11 16" xfId="17232"/>
    <cellStyle name="Comma 4 2 4 2 11 17" xfId="17233"/>
    <cellStyle name="Comma 4 2 4 2 11 18" xfId="17234"/>
    <cellStyle name="Comma 4 2 4 2 11 19" xfId="17235"/>
    <cellStyle name="Comma 4 2 4 2 11 2" xfId="17236"/>
    <cellStyle name="Comma 4 2 4 2 11 20" xfId="17237"/>
    <cellStyle name="Comma 4 2 4 2 11 21" xfId="17238"/>
    <cellStyle name="Comma 4 2 4 2 11 22" xfId="17239"/>
    <cellStyle name="Comma 4 2 4 2 11 3" xfId="17240"/>
    <cellStyle name="Comma 4 2 4 2 11 4" xfId="17241"/>
    <cellStyle name="Comma 4 2 4 2 11 5" xfId="17242"/>
    <cellStyle name="Comma 4 2 4 2 11 6" xfId="17243"/>
    <cellStyle name="Comma 4 2 4 2 11 7" xfId="17244"/>
    <cellStyle name="Comma 4 2 4 2 11 8" xfId="17245"/>
    <cellStyle name="Comma 4 2 4 2 11 9" xfId="17246"/>
    <cellStyle name="Comma 4 2 4 2 12" xfId="17247"/>
    <cellStyle name="Comma 4 2 4 2 12 10" xfId="17248"/>
    <cellStyle name="Comma 4 2 4 2 12 11" xfId="17249"/>
    <cellStyle name="Comma 4 2 4 2 12 12" xfId="17250"/>
    <cellStyle name="Comma 4 2 4 2 12 13" xfId="17251"/>
    <cellStyle name="Comma 4 2 4 2 12 14" xfId="17252"/>
    <cellStyle name="Comma 4 2 4 2 12 15" xfId="17253"/>
    <cellStyle name="Comma 4 2 4 2 12 16" xfId="17254"/>
    <cellStyle name="Comma 4 2 4 2 12 17" xfId="17255"/>
    <cellStyle name="Comma 4 2 4 2 12 18" xfId="17256"/>
    <cellStyle name="Comma 4 2 4 2 12 19" xfId="17257"/>
    <cellStyle name="Comma 4 2 4 2 12 2" xfId="17258"/>
    <cellStyle name="Comma 4 2 4 2 12 20" xfId="17259"/>
    <cellStyle name="Comma 4 2 4 2 12 21" xfId="17260"/>
    <cellStyle name="Comma 4 2 4 2 12 22" xfId="17261"/>
    <cellStyle name="Comma 4 2 4 2 12 3" xfId="17262"/>
    <cellStyle name="Comma 4 2 4 2 12 4" xfId="17263"/>
    <cellStyle name="Comma 4 2 4 2 12 5" xfId="17264"/>
    <cellStyle name="Comma 4 2 4 2 12 6" xfId="17265"/>
    <cellStyle name="Comma 4 2 4 2 12 7" xfId="17266"/>
    <cellStyle name="Comma 4 2 4 2 12 8" xfId="17267"/>
    <cellStyle name="Comma 4 2 4 2 12 9" xfId="17268"/>
    <cellStyle name="Comma 4 2 4 2 13" xfId="17269"/>
    <cellStyle name="Comma 4 2 4 2 13 10" xfId="17270"/>
    <cellStyle name="Comma 4 2 4 2 13 11" xfId="17271"/>
    <cellStyle name="Comma 4 2 4 2 13 12" xfId="17272"/>
    <cellStyle name="Comma 4 2 4 2 13 13" xfId="17273"/>
    <cellStyle name="Comma 4 2 4 2 13 14" xfId="17274"/>
    <cellStyle name="Comma 4 2 4 2 13 15" xfId="17275"/>
    <cellStyle name="Comma 4 2 4 2 13 16" xfId="17276"/>
    <cellStyle name="Comma 4 2 4 2 13 17" xfId="17277"/>
    <cellStyle name="Comma 4 2 4 2 13 18" xfId="17278"/>
    <cellStyle name="Comma 4 2 4 2 13 19" xfId="17279"/>
    <cellStyle name="Comma 4 2 4 2 13 2" xfId="17280"/>
    <cellStyle name="Comma 4 2 4 2 13 20" xfId="17281"/>
    <cellStyle name="Comma 4 2 4 2 13 21" xfId="17282"/>
    <cellStyle name="Comma 4 2 4 2 13 22" xfId="17283"/>
    <cellStyle name="Comma 4 2 4 2 13 3" xfId="17284"/>
    <cellStyle name="Comma 4 2 4 2 13 4" xfId="17285"/>
    <cellStyle name="Comma 4 2 4 2 13 5" xfId="17286"/>
    <cellStyle name="Comma 4 2 4 2 13 6" xfId="17287"/>
    <cellStyle name="Comma 4 2 4 2 13 7" xfId="17288"/>
    <cellStyle name="Comma 4 2 4 2 13 8" xfId="17289"/>
    <cellStyle name="Comma 4 2 4 2 13 9" xfId="17290"/>
    <cellStyle name="Comma 4 2 4 2 14" xfId="17291"/>
    <cellStyle name="Comma 4 2 4 2 14 10" xfId="17292"/>
    <cellStyle name="Comma 4 2 4 2 14 11" xfId="17293"/>
    <cellStyle name="Comma 4 2 4 2 14 12" xfId="17294"/>
    <cellStyle name="Comma 4 2 4 2 14 13" xfId="17295"/>
    <cellStyle name="Comma 4 2 4 2 14 14" xfId="17296"/>
    <cellStyle name="Comma 4 2 4 2 14 15" xfId="17297"/>
    <cellStyle name="Comma 4 2 4 2 14 16" xfId="17298"/>
    <cellStyle name="Comma 4 2 4 2 14 17" xfId="17299"/>
    <cellStyle name="Comma 4 2 4 2 14 18" xfId="17300"/>
    <cellStyle name="Comma 4 2 4 2 14 19" xfId="17301"/>
    <cellStyle name="Comma 4 2 4 2 14 2" xfId="17302"/>
    <cellStyle name="Comma 4 2 4 2 14 20" xfId="17303"/>
    <cellStyle name="Comma 4 2 4 2 14 21" xfId="17304"/>
    <cellStyle name="Comma 4 2 4 2 14 22" xfId="17305"/>
    <cellStyle name="Comma 4 2 4 2 14 3" xfId="17306"/>
    <cellStyle name="Comma 4 2 4 2 14 4" xfId="17307"/>
    <cellStyle name="Comma 4 2 4 2 14 5" xfId="17308"/>
    <cellStyle name="Comma 4 2 4 2 14 6" xfId="17309"/>
    <cellStyle name="Comma 4 2 4 2 14 7" xfId="17310"/>
    <cellStyle name="Comma 4 2 4 2 14 8" xfId="17311"/>
    <cellStyle name="Comma 4 2 4 2 14 9" xfId="17312"/>
    <cellStyle name="Comma 4 2 4 2 15" xfId="17313"/>
    <cellStyle name="Comma 4 2 4 2 15 10" xfId="17314"/>
    <cellStyle name="Comma 4 2 4 2 15 11" xfId="17315"/>
    <cellStyle name="Comma 4 2 4 2 15 12" xfId="17316"/>
    <cellStyle name="Comma 4 2 4 2 15 13" xfId="17317"/>
    <cellStyle name="Comma 4 2 4 2 15 14" xfId="17318"/>
    <cellStyle name="Comma 4 2 4 2 15 15" xfId="17319"/>
    <cellStyle name="Comma 4 2 4 2 15 16" xfId="17320"/>
    <cellStyle name="Comma 4 2 4 2 15 17" xfId="17321"/>
    <cellStyle name="Comma 4 2 4 2 15 18" xfId="17322"/>
    <cellStyle name="Comma 4 2 4 2 15 19" xfId="17323"/>
    <cellStyle name="Comma 4 2 4 2 15 2" xfId="17324"/>
    <cellStyle name="Comma 4 2 4 2 15 20" xfId="17325"/>
    <cellStyle name="Comma 4 2 4 2 15 21" xfId="17326"/>
    <cellStyle name="Comma 4 2 4 2 15 22" xfId="17327"/>
    <cellStyle name="Comma 4 2 4 2 15 3" xfId="17328"/>
    <cellStyle name="Comma 4 2 4 2 15 4" xfId="17329"/>
    <cellStyle name="Comma 4 2 4 2 15 5" xfId="17330"/>
    <cellStyle name="Comma 4 2 4 2 15 6" xfId="17331"/>
    <cellStyle name="Comma 4 2 4 2 15 7" xfId="17332"/>
    <cellStyle name="Comma 4 2 4 2 15 8" xfId="17333"/>
    <cellStyle name="Comma 4 2 4 2 15 9" xfId="17334"/>
    <cellStyle name="Comma 4 2 4 2 16" xfId="17335"/>
    <cellStyle name="Comma 4 2 4 2 16 10" xfId="17336"/>
    <cellStyle name="Comma 4 2 4 2 16 11" xfId="17337"/>
    <cellStyle name="Comma 4 2 4 2 16 12" xfId="17338"/>
    <cellStyle name="Comma 4 2 4 2 16 13" xfId="17339"/>
    <cellStyle name="Comma 4 2 4 2 16 14" xfId="17340"/>
    <cellStyle name="Comma 4 2 4 2 16 15" xfId="17341"/>
    <cellStyle name="Comma 4 2 4 2 16 16" xfId="17342"/>
    <cellStyle name="Comma 4 2 4 2 16 17" xfId="17343"/>
    <cellStyle name="Comma 4 2 4 2 16 18" xfId="17344"/>
    <cellStyle name="Comma 4 2 4 2 16 19" xfId="17345"/>
    <cellStyle name="Comma 4 2 4 2 16 2" xfId="17346"/>
    <cellStyle name="Comma 4 2 4 2 16 20" xfId="17347"/>
    <cellStyle name="Comma 4 2 4 2 16 21" xfId="17348"/>
    <cellStyle name="Comma 4 2 4 2 16 22" xfId="17349"/>
    <cellStyle name="Comma 4 2 4 2 16 3" xfId="17350"/>
    <cellStyle name="Comma 4 2 4 2 16 4" xfId="17351"/>
    <cellStyle name="Comma 4 2 4 2 16 5" xfId="17352"/>
    <cellStyle name="Comma 4 2 4 2 16 6" xfId="17353"/>
    <cellStyle name="Comma 4 2 4 2 16 7" xfId="17354"/>
    <cellStyle name="Comma 4 2 4 2 16 8" xfId="17355"/>
    <cellStyle name="Comma 4 2 4 2 16 9" xfId="17356"/>
    <cellStyle name="Comma 4 2 4 2 17" xfId="17357"/>
    <cellStyle name="Comma 4 2 4 2 17 10" xfId="17358"/>
    <cellStyle name="Comma 4 2 4 2 17 11" xfId="17359"/>
    <cellStyle name="Comma 4 2 4 2 17 12" xfId="17360"/>
    <cellStyle name="Comma 4 2 4 2 17 13" xfId="17361"/>
    <cellStyle name="Comma 4 2 4 2 17 14" xfId="17362"/>
    <cellStyle name="Comma 4 2 4 2 17 15" xfId="17363"/>
    <cellStyle name="Comma 4 2 4 2 17 16" xfId="17364"/>
    <cellStyle name="Comma 4 2 4 2 17 17" xfId="17365"/>
    <cellStyle name="Comma 4 2 4 2 17 18" xfId="17366"/>
    <cellStyle name="Comma 4 2 4 2 17 19" xfId="17367"/>
    <cellStyle name="Comma 4 2 4 2 17 2" xfId="17368"/>
    <cellStyle name="Comma 4 2 4 2 17 20" xfId="17369"/>
    <cellStyle name="Comma 4 2 4 2 17 21" xfId="17370"/>
    <cellStyle name="Comma 4 2 4 2 17 22" xfId="17371"/>
    <cellStyle name="Comma 4 2 4 2 17 3" xfId="17372"/>
    <cellStyle name="Comma 4 2 4 2 17 4" xfId="17373"/>
    <cellStyle name="Comma 4 2 4 2 17 5" xfId="17374"/>
    <cellStyle name="Comma 4 2 4 2 17 6" xfId="17375"/>
    <cellStyle name="Comma 4 2 4 2 17 7" xfId="17376"/>
    <cellStyle name="Comma 4 2 4 2 17 8" xfId="17377"/>
    <cellStyle name="Comma 4 2 4 2 17 9" xfId="17378"/>
    <cellStyle name="Comma 4 2 4 2 18" xfId="17379"/>
    <cellStyle name="Comma 4 2 4 2 18 10" xfId="17380"/>
    <cellStyle name="Comma 4 2 4 2 18 11" xfId="17381"/>
    <cellStyle name="Comma 4 2 4 2 18 12" xfId="17382"/>
    <cellStyle name="Comma 4 2 4 2 18 13" xfId="17383"/>
    <cellStyle name="Comma 4 2 4 2 18 14" xfId="17384"/>
    <cellStyle name="Comma 4 2 4 2 18 15" xfId="17385"/>
    <cellStyle name="Comma 4 2 4 2 18 16" xfId="17386"/>
    <cellStyle name="Comma 4 2 4 2 18 17" xfId="17387"/>
    <cellStyle name="Comma 4 2 4 2 18 18" xfId="17388"/>
    <cellStyle name="Comma 4 2 4 2 18 19" xfId="17389"/>
    <cellStyle name="Comma 4 2 4 2 18 2" xfId="17390"/>
    <cellStyle name="Comma 4 2 4 2 18 20" xfId="17391"/>
    <cellStyle name="Comma 4 2 4 2 18 21" xfId="17392"/>
    <cellStyle name="Comma 4 2 4 2 18 22" xfId="17393"/>
    <cellStyle name="Comma 4 2 4 2 18 3" xfId="17394"/>
    <cellStyle name="Comma 4 2 4 2 18 4" xfId="17395"/>
    <cellStyle name="Comma 4 2 4 2 18 5" xfId="17396"/>
    <cellStyle name="Comma 4 2 4 2 18 6" xfId="17397"/>
    <cellStyle name="Comma 4 2 4 2 18 7" xfId="17398"/>
    <cellStyle name="Comma 4 2 4 2 18 8" xfId="17399"/>
    <cellStyle name="Comma 4 2 4 2 18 9" xfId="17400"/>
    <cellStyle name="Comma 4 2 4 2 19" xfId="17401"/>
    <cellStyle name="Comma 4 2 4 2 19 10" xfId="17402"/>
    <cellStyle name="Comma 4 2 4 2 19 11" xfId="17403"/>
    <cellStyle name="Comma 4 2 4 2 19 12" xfId="17404"/>
    <cellStyle name="Comma 4 2 4 2 19 13" xfId="17405"/>
    <cellStyle name="Comma 4 2 4 2 19 14" xfId="17406"/>
    <cellStyle name="Comma 4 2 4 2 19 15" xfId="17407"/>
    <cellStyle name="Comma 4 2 4 2 19 16" xfId="17408"/>
    <cellStyle name="Comma 4 2 4 2 19 17" xfId="17409"/>
    <cellStyle name="Comma 4 2 4 2 19 18" xfId="17410"/>
    <cellStyle name="Comma 4 2 4 2 19 19" xfId="17411"/>
    <cellStyle name="Comma 4 2 4 2 19 2" xfId="17412"/>
    <cellStyle name="Comma 4 2 4 2 19 20" xfId="17413"/>
    <cellStyle name="Comma 4 2 4 2 19 21" xfId="17414"/>
    <cellStyle name="Comma 4 2 4 2 19 22" xfId="17415"/>
    <cellStyle name="Comma 4 2 4 2 19 3" xfId="17416"/>
    <cellStyle name="Comma 4 2 4 2 19 4" xfId="17417"/>
    <cellStyle name="Comma 4 2 4 2 19 5" xfId="17418"/>
    <cellStyle name="Comma 4 2 4 2 19 6" xfId="17419"/>
    <cellStyle name="Comma 4 2 4 2 19 7" xfId="17420"/>
    <cellStyle name="Comma 4 2 4 2 19 8" xfId="17421"/>
    <cellStyle name="Comma 4 2 4 2 19 9" xfId="17422"/>
    <cellStyle name="Comma 4 2 4 2 2" xfId="17423"/>
    <cellStyle name="Comma 4 2 4 2 20" xfId="17424"/>
    <cellStyle name="Comma 4 2 4 2 21" xfId="17425"/>
    <cellStyle name="Comma 4 2 4 2 22" xfId="17426"/>
    <cellStyle name="Comma 4 2 4 2 23" xfId="17427"/>
    <cellStyle name="Comma 4 2 4 2 24" xfId="17428"/>
    <cellStyle name="Comma 4 2 4 2 25" xfId="17429"/>
    <cellStyle name="Comma 4 2 4 2 26" xfId="17430"/>
    <cellStyle name="Comma 4 2 4 2 27" xfId="17431"/>
    <cellStyle name="Comma 4 2 4 2 28" xfId="17432"/>
    <cellStyle name="Comma 4 2 4 2 29" xfId="17433"/>
    <cellStyle name="Comma 4 2 4 2 3" xfId="17434"/>
    <cellStyle name="Comma 4 2 4 2 30" xfId="17435"/>
    <cellStyle name="Comma 4 2 4 2 31" xfId="17436"/>
    <cellStyle name="Comma 4 2 4 2 32" xfId="17437"/>
    <cellStyle name="Comma 4 2 4 2 33" xfId="17438"/>
    <cellStyle name="Comma 4 2 4 2 34" xfId="17439"/>
    <cellStyle name="Comma 4 2 4 2 35" xfId="17440"/>
    <cellStyle name="Comma 4 2 4 2 36" xfId="17441"/>
    <cellStyle name="Comma 4 2 4 2 37" xfId="17442"/>
    <cellStyle name="Comma 4 2 4 2 38" xfId="17443"/>
    <cellStyle name="Comma 4 2 4 2 39" xfId="17444"/>
    <cellStyle name="Comma 4 2 4 2 4" xfId="17445"/>
    <cellStyle name="Comma 4 2 4 2 40" xfId="17446"/>
    <cellStyle name="Comma 4 2 4 2 5" xfId="17447"/>
    <cellStyle name="Comma 4 2 4 2 6" xfId="17448"/>
    <cellStyle name="Comma 4 2 4 2 7" xfId="17449"/>
    <cellStyle name="Comma 4 2 4 2 8" xfId="17450"/>
    <cellStyle name="Comma 4 2 4 2 9" xfId="17451"/>
    <cellStyle name="Comma 4 2 4 2 9 10" xfId="17452"/>
    <cellStyle name="Comma 4 2 4 2 9 11" xfId="17453"/>
    <cellStyle name="Comma 4 2 4 2 9 12" xfId="17454"/>
    <cellStyle name="Comma 4 2 4 2 9 13" xfId="17455"/>
    <cellStyle name="Comma 4 2 4 2 9 14" xfId="17456"/>
    <cellStyle name="Comma 4 2 4 2 9 15" xfId="17457"/>
    <cellStyle name="Comma 4 2 4 2 9 16" xfId="17458"/>
    <cellStyle name="Comma 4 2 4 2 9 17" xfId="17459"/>
    <cellStyle name="Comma 4 2 4 2 9 18" xfId="17460"/>
    <cellStyle name="Comma 4 2 4 2 9 19" xfId="17461"/>
    <cellStyle name="Comma 4 2 4 2 9 2" xfId="17462"/>
    <cellStyle name="Comma 4 2 4 2 9 20" xfId="17463"/>
    <cellStyle name="Comma 4 2 4 2 9 21" xfId="17464"/>
    <cellStyle name="Comma 4 2 4 2 9 22" xfId="17465"/>
    <cellStyle name="Comma 4 2 4 2 9 3" xfId="17466"/>
    <cellStyle name="Comma 4 2 4 2 9 4" xfId="17467"/>
    <cellStyle name="Comma 4 2 4 2 9 5" xfId="17468"/>
    <cellStyle name="Comma 4 2 4 2 9 6" xfId="17469"/>
    <cellStyle name="Comma 4 2 4 2 9 7" xfId="17470"/>
    <cellStyle name="Comma 4 2 4 2 9 8" xfId="17471"/>
    <cellStyle name="Comma 4 2 4 2 9 9" xfId="17472"/>
    <cellStyle name="Comma 4 2 4 20" xfId="17473"/>
    <cellStyle name="Comma 4 2 4 21" xfId="17474"/>
    <cellStyle name="Comma 4 2 4 22" xfId="17475"/>
    <cellStyle name="Comma 4 2 4 23" xfId="17476"/>
    <cellStyle name="Comma 4 2 4 24" xfId="17477"/>
    <cellStyle name="Comma 4 2 4 25" xfId="17478"/>
    <cellStyle name="Comma 4 2 4 26" xfId="17479"/>
    <cellStyle name="Comma 4 2 4 27" xfId="17480"/>
    <cellStyle name="Comma 4 2 4 28" xfId="17481"/>
    <cellStyle name="Comma 4 2 4 29" xfId="17482"/>
    <cellStyle name="Comma 4 2 4 3" xfId="17483"/>
    <cellStyle name="Comma 4 2 4 30" xfId="17484"/>
    <cellStyle name="Comma 4 2 4 31" xfId="17485"/>
    <cellStyle name="Comma 4 2 4 32" xfId="17486"/>
    <cellStyle name="Comma 4 2 4 33" xfId="17487"/>
    <cellStyle name="Comma 4 2 4 34" xfId="17488"/>
    <cellStyle name="Comma 4 2 4 35" xfId="17489"/>
    <cellStyle name="Comma 4 2 4 36" xfId="17490"/>
    <cellStyle name="Comma 4 2 4 37" xfId="17491"/>
    <cellStyle name="Comma 4 2 4 38" xfId="17492"/>
    <cellStyle name="Comma 4 2 4 39" xfId="17493"/>
    <cellStyle name="Comma 4 2 4 4" xfId="17494"/>
    <cellStyle name="Comma 4 2 4 40" xfId="17495"/>
    <cellStyle name="Comma 4 2 4 5" xfId="17496"/>
    <cellStyle name="Comma 4 2 4 6" xfId="17497"/>
    <cellStyle name="Comma 4 2 4 7" xfId="17498"/>
    <cellStyle name="Comma 4 2 4 8" xfId="17499"/>
    <cellStyle name="Comma 4 2 4 9" xfId="17500"/>
    <cellStyle name="Comma 4 2 40" xfId="17501"/>
    <cellStyle name="Comma 4 2 41" xfId="17502"/>
    <cellStyle name="Comma 4 2 42" xfId="17503"/>
    <cellStyle name="Comma 4 2 43" xfId="17504"/>
    <cellStyle name="Comma 4 2 44" xfId="17505"/>
    <cellStyle name="Comma 4 2 45" xfId="17506"/>
    <cellStyle name="Comma 4 2 46" xfId="17507"/>
    <cellStyle name="Comma 4 2 47" xfId="17508"/>
    <cellStyle name="Comma 4 2 5" xfId="17509"/>
    <cellStyle name="Comma 4 2 5 10" xfId="17510"/>
    <cellStyle name="Comma 4 2 5 10 10" xfId="17511"/>
    <cellStyle name="Comma 4 2 5 10 11" xfId="17512"/>
    <cellStyle name="Comma 4 2 5 10 12" xfId="17513"/>
    <cellStyle name="Comma 4 2 5 10 13" xfId="17514"/>
    <cellStyle name="Comma 4 2 5 10 14" xfId="17515"/>
    <cellStyle name="Comma 4 2 5 10 15" xfId="17516"/>
    <cellStyle name="Comma 4 2 5 10 16" xfId="17517"/>
    <cellStyle name="Comma 4 2 5 10 17" xfId="17518"/>
    <cellStyle name="Comma 4 2 5 10 18" xfId="17519"/>
    <cellStyle name="Comma 4 2 5 10 19" xfId="17520"/>
    <cellStyle name="Comma 4 2 5 10 2" xfId="17521"/>
    <cellStyle name="Comma 4 2 5 10 20" xfId="17522"/>
    <cellStyle name="Comma 4 2 5 10 21" xfId="17523"/>
    <cellStyle name="Comma 4 2 5 10 22" xfId="17524"/>
    <cellStyle name="Comma 4 2 5 10 3" xfId="17525"/>
    <cellStyle name="Comma 4 2 5 10 4" xfId="17526"/>
    <cellStyle name="Comma 4 2 5 10 5" xfId="17527"/>
    <cellStyle name="Comma 4 2 5 10 6" xfId="17528"/>
    <cellStyle name="Comma 4 2 5 10 7" xfId="17529"/>
    <cellStyle name="Comma 4 2 5 10 8" xfId="17530"/>
    <cellStyle name="Comma 4 2 5 10 9" xfId="17531"/>
    <cellStyle name="Comma 4 2 5 11" xfId="17532"/>
    <cellStyle name="Comma 4 2 5 11 10" xfId="17533"/>
    <cellStyle name="Comma 4 2 5 11 11" xfId="17534"/>
    <cellStyle name="Comma 4 2 5 11 12" xfId="17535"/>
    <cellStyle name="Comma 4 2 5 11 13" xfId="17536"/>
    <cellStyle name="Comma 4 2 5 11 14" xfId="17537"/>
    <cellStyle name="Comma 4 2 5 11 15" xfId="17538"/>
    <cellStyle name="Comma 4 2 5 11 16" xfId="17539"/>
    <cellStyle name="Comma 4 2 5 11 17" xfId="17540"/>
    <cellStyle name="Comma 4 2 5 11 18" xfId="17541"/>
    <cellStyle name="Comma 4 2 5 11 19" xfId="17542"/>
    <cellStyle name="Comma 4 2 5 11 2" xfId="17543"/>
    <cellStyle name="Comma 4 2 5 11 20" xfId="17544"/>
    <cellStyle name="Comma 4 2 5 11 21" xfId="17545"/>
    <cellStyle name="Comma 4 2 5 11 22" xfId="17546"/>
    <cellStyle name="Comma 4 2 5 11 3" xfId="17547"/>
    <cellStyle name="Comma 4 2 5 11 4" xfId="17548"/>
    <cellStyle name="Comma 4 2 5 11 5" xfId="17549"/>
    <cellStyle name="Comma 4 2 5 11 6" xfId="17550"/>
    <cellStyle name="Comma 4 2 5 11 7" xfId="17551"/>
    <cellStyle name="Comma 4 2 5 11 8" xfId="17552"/>
    <cellStyle name="Comma 4 2 5 11 9" xfId="17553"/>
    <cellStyle name="Comma 4 2 5 12" xfId="17554"/>
    <cellStyle name="Comma 4 2 5 12 10" xfId="17555"/>
    <cellStyle name="Comma 4 2 5 12 11" xfId="17556"/>
    <cellStyle name="Comma 4 2 5 12 12" xfId="17557"/>
    <cellStyle name="Comma 4 2 5 12 13" xfId="17558"/>
    <cellStyle name="Comma 4 2 5 12 14" xfId="17559"/>
    <cellStyle name="Comma 4 2 5 12 15" xfId="17560"/>
    <cellStyle name="Comma 4 2 5 12 16" xfId="17561"/>
    <cellStyle name="Comma 4 2 5 12 17" xfId="17562"/>
    <cellStyle name="Comma 4 2 5 12 18" xfId="17563"/>
    <cellStyle name="Comma 4 2 5 12 19" xfId="17564"/>
    <cellStyle name="Comma 4 2 5 12 2" xfId="17565"/>
    <cellStyle name="Comma 4 2 5 12 20" xfId="17566"/>
    <cellStyle name="Comma 4 2 5 12 21" xfId="17567"/>
    <cellStyle name="Comma 4 2 5 12 22" xfId="17568"/>
    <cellStyle name="Comma 4 2 5 12 3" xfId="17569"/>
    <cellStyle name="Comma 4 2 5 12 4" xfId="17570"/>
    <cellStyle name="Comma 4 2 5 12 5" xfId="17571"/>
    <cellStyle name="Comma 4 2 5 12 6" xfId="17572"/>
    <cellStyle name="Comma 4 2 5 12 7" xfId="17573"/>
    <cellStyle name="Comma 4 2 5 12 8" xfId="17574"/>
    <cellStyle name="Comma 4 2 5 12 9" xfId="17575"/>
    <cellStyle name="Comma 4 2 5 13" xfId="17576"/>
    <cellStyle name="Comma 4 2 5 14" xfId="17577"/>
    <cellStyle name="Comma 4 2 5 15" xfId="17578"/>
    <cellStyle name="Comma 4 2 5 16" xfId="17579"/>
    <cellStyle name="Comma 4 2 5 17" xfId="17580"/>
    <cellStyle name="Comma 4 2 5 18" xfId="17581"/>
    <cellStyle name="Comma 4 2 5 19" xfId="17582"/>
    <cellStyle name="Comma 4 2 5 2" xfId="17583"/>
    <cellStyle name="Comma 4 2 5 2 10" xfId="17584"/>
    <cellStyle name="Comma 4 2 5 2 11" xfId="17585"/>
    <cellStyle name="Comma 4 2 5 2 12" xfId="17586"/>
    <cellStyle name="Comma 4 2 5 2 13" xfId="17587"/>
    <cellStyle name="Comma 4 2 5 2 14" xfId="17588"/>
    <cellStyle name="Comma 4 2 5 2 15" xfId="17589"/>
    <cellStyle name="Comma 4 2 5 2 16" xfId="17590"/>
    <cellStyle name="Comma 4 2 5 2 17" xfId="17591"/>
    <cellStyle name="Comma 4 2 5 2 18" xfId="17592"/>
    <cellStyle name="Comma 4 2 5 2 19" xfId="17593"/>
    <cellStyle name="Comma 4 2 5 2 2" xfId="17594"/>
    <cellStyle name="Comma 4 2 5 2 20" xfId="17595"/>
    <cellStyle name="Comma 4 2 5 2 21" xfId="17596"/>
    <cellStyle name="Comma 4 2 5 2 22" xfId="17597"/>
    <cellStyle name="Comma 4 2 5 2 3" xfId="17598"/>
    <cellStyle name="Comma 4 2 5 2 4" xfId="17599"/>
    <cellStyle name="Comma 4 2 5 2 5" xfId="17600"/>
    <cellStyle name="Comma 4 2 5 2 6" xfId="17601"/>
    <cellStyle name="Comma 4 2 5 2 7" xfId="17602"/>
    <cellStyle name="Comma 4 2 5 2 8" xfId="17603"/>
    <cellStyle name="Comma 4 2 5 2 9" xfId="17604"/>
    <cellStyle name="Comma 4 2 5 20" xfId="17605"/>
    <cellStyle name="Comma 4 2 5 21" xfId="17606"/>
    <cellStyle name="Comma 4 2 5 22" xfId="17607"/>
    <cellStyle name="Comma 4 2 5 23" xfId="17608"/>
    <cellStyle name="Comma 4 2 5 24" xfId="17609"/>
    <cellStyle name="Comma 4 2 5 25" xfId="17610"/>
    <cellStyle name="Comma 4 2 5 26" xfId="17611"/>
    <cellStyle name="Comma 4 2 5 27" xfId="17612"/>
    <cellStyle name="Comma 4 2 5 28" xfId="17613"/>
    <cellStyle name="Comma 4 2 5 29" xfId="17614"/>
    <cellStyle name="Comma 4 2 5 3" xfId="17615"/>
    <cellStyle name="Comma 4 2 5 3 10" xfId="17616"/>
    <cellStyle name="Comma 4 2 5 3 11" xfId="17617"/>
    <cellStyle name="Comma 4 2 5 3 12" xfId="17618"/>
    <cellStyle name="Comma 4 2 5 3 13" xfId="17619"/>
    <cellStyle name="Comma 4 2 5 3 14" xfId="17620"/>
    <cellStyle name="Comma 4 2 5 3 15" xfId="17621"/>
    <cellStyle name="Comma 4 2 5 3 16" xfId="17622"/>
    <cellStyle name="Comma 4 2 5 3 17" xfId="17623"/>
    <cellStyle name="Comma 4 2 5 3 18" xfId="17624"/>
    <cellStyle name="Comma 4 2 5 3 19" xfId="17625"/>
    <cellStyle name="Comma 4 2 5 3 2" xfId="17626"/>
    <cellStyle name="Comma 4 2 5 3 20" xfId="17627"/>
    <cellStyle name="Comma 4 2 5 3 21" xfId="17628"/>
    <cellStyle name="Comma 4 2 5 3 22" xfId="17629"/>
    <cellStyle name="Comma 4 2 5 3 3" xfId="17630"/>
    <cellStyle name="Comma 4 2 5 3 4" xfId="17631"/>
    <cellStyle name="Comma 4 2 5 3 5" xfId="17632"/>
    <cellStyle name="Comma 4 2 5 3 6" xfId="17633"/>
    <cellStyle name="Comma 4 2 5 3 7" xfId="17634"/>
    <cellStyle name="Comma 4 2 5 3 8" xfId="17635"/>
    <cellStyle name="Comma 4 2 5 3 9" xfId="17636"/>
    <cellStyle name="Comma 4 2 5 30" xfId="17637"/>
    <cellStyle name="Comma 4 2 5 31" xfId="17638"/>
    <cellStyle name="Comma 4 2 5 32" xfId="17639"/>
    <cellStyle name="Comma 4 2 5 33" xfId="17640"/>
    <cellStyle name="Comma 4 2 5 4" xfId="17641"/>
    <cellStyle name="Comma 4 2 5 4 10" xfId="17642"/>
    <cellStyle name="Comma 4 2 5 4 11" xfId="17643"/>
    <cellStyle name="Comma 4 2 5 4 12" xfId="17644"/>
    <cellStyle name="Comma 4 2 5 4 13" xfId="17645"/>
    <cellStyle name="Comma 4 2 5 4 14" xfId="17646"/>
    <cellStyle name="Comma 4 2 5 4 15" xfId="17647"/>
    <cellStyle name="Comma 4 2 5 4 16" xfId="17648"/>
    <cellStyle name="Comma 4 2 5 4 17" xfId="17649"/>
    <cellStyle name="Comma 4 2 5 4 18" xfId="17650"/>
    <cellStyle name="Comma 4 2 5 4 19" xfId="17651"/>
    <cellStyle name="Comma 4 2 5 4 2" xfId="17652"/>
    <cellStyle name="Comma 4 2 5 4 20" xfId="17653"/>
    <cellStyle name="Comma 4 2 5 4 21" xfId="17654"/>
    <cellStyle name="Comma 4 2 5 4 22" xfId="17655"/>
    <cellStyle name="Comma 4 2 5 4 3" xfId="17656"/>
    <cellStyle name="Comma 4 2 5 4 4" xfId="17657"/>
    <cellStyle name="Comma 4 2 5 4 5" xfId="17658"/>
    <cellStyle name="Comma 4 2 5 4 6" xfId="17659"/>
    <cellStyle name="Comma 4 2 5 4 7" xfId="17660"/>
    <cellStyle name="Comma 4 2 5 4 8" xfId="17661"/>
    <cellStyle name="Comma 4 2 5 4 9" xfId="17662"/>
    <cellStyle name="Comma 4 2 5 5" xfId="17663"/>
    <cellStyle name="Comma 4 2 5 5 10" xfId="17664"/>
    <cellStyle name="Comma 4 2 5 5 11" xfId="17665"/>
    <cellStyle name="Comma 4 2 5 5 12" xfId="17666"/>
    <cellStyle name="Comma 4 2 5 5 13" xfId="17667"/>
    <cellStyle name="Comma 4 2 5 5 14" xfId="17668"/>
    <cellStyle name="Comma 4 2 5 5 15" xfId="17669"/>
    <cellStyle name="Comma 4 2 5 5 16" xfId="17670"/>
    <cellStyle name="Comma 4 2 5 5 17" xfId="17671"/>
    <cellStyle name="Comma 4 2 5 5 18" xfId="17672"/>
    <cellStyle name="Comma 4 2 5 5 19" xfId="17673"/>
    <cellStyle name="Comma 4 2 5 5 2" xfId="17674"/>
    <cellStyle name="Comma 4 2 5 5 20" xfId="17675"/>
    <cellStyle name="Comma 4 2 5 5 21" xfId="17676"/>
    <cellStyle name="Comma 4 2 5 5 22" xfId="17677"/>
    <cellStyle name="Comma 4 2 5 5 3" xfId="17678"/>
    <cellStyle name="Comma 4 2 5 5 4" xfId="17679"/>
    <cellStyle name="Comma 4 2 5 5 5" xfId="17680"/>
    <cellStyle name="Comma 4 2 5 5 6" xfId="17681"/>
    <cellStyle name="Comma 4 2 5 5 7" xfId="17682"/>
    <cellStyle name="Comma 4 2 5 5 8" xfId="17683"/>
    <cellStyle name="Comma 4 2 5 5 9" xfId="17684"/>
    <cellStyle name="Comma 4 2 5 6" xfId="17685"/>
    <cellStyle name="Comma 4 2 5 6 10" xfId="17686"/>
    <cellStyle name="Comma 4 2 5 6 11" xfId="17687"/>
    <cellStyle name="Comma 4 2 5 6 12" xfId="17688"/>
    <cellStyle name="Comma 4 2 5 6 13" xfId="17689"/>
    <cellStyle name="Comma 4 2 5 6 14" xfId="17690"/>
    <cellStyle name="Comma 4 2 5 6 15" xfId="17691"/>
    <cellStyle name="Comma 4 2 5 6 16" xfId="17692"/>
    <cellStyle name="Comma 4 2 5 6 17" xfId="17693"/>
    <cellStyle name="Comma 4 2 5 6 18" xfId="17694"/>
    <cellStyle name="Comma 4 2 5 6 19" xfId="17695"/>
    <cellStyle name="Comma 4 2 5 6 2" xfId="17696"/>
    <cellStyle name="Comma 4 2 5 6 20" xfId="17697"/>
    <cellStyle name="Comma 4 2 5 6 21" xfId="17698"/>
    <cellStyle name="Comma 4 2 5 6 22" xfId="17699"/>
    <cellStyle name="Comma 4 2 5 6 3" xfId="17700"/>
    <cellStyle name="Comma 4 2 5 6 4" xfId="17701"/>
    <cellStyle name="Comma 4 2 5 6 5" xfId="17702"/>
    <cellStyle name="Comma 4 2 5 6 6" xfId="17703"/>
    <cellStyle name="Comma 4 2 5 6 7" xfId="17704"/>
    <cellStyle name="Comma 4 2 5 6 8" xfId="17705"/>
    <cellStyle name="Comma 4 2 5 6 9" xfId="17706"/>
    <cellStyle name="Comma 4 2 5 7" xfId="17707"/>
    <cellStyle name="Comma 4 2 5 7 10" xfId="17708"/>
    <cellStyle name="Comma 4 2 5 7 11" xfId="17709"/>
    <cellStyle name="Comma 4 2 5 7 12" xfId="17710"/>
    <cellStyle name="Comma 4 2 5 7 13" xfId="17711"/>
    <cellStyle name="Comma 4 2 5 7 14" xfId="17712"/>
    <cellStyle name="Comma 4 2 5 7 15" xfId="17713"/>
    <cellStyle name="Comma 4 2 5 7 16" xfId="17714"/>
    <cellStyle name="Comma 4 2 5 7 17" xfId="17715"/>
    <cellStyle name="Comma 4 2 5 7 18" xfId="17716"/>
    <cellStyle name="Comma 4 2 5 7 19" xfId="17717"/>
    <cellStyle name="Comma 4 2 5 7 2" xfId="17718"/>
    <cellStyle name="Comma 4 2 5 7 20" xfId="17719"/>
    <cellStyle name="Comma 4 2 5 7 21" xfId="17720"/>
    <cellStyle name="Comma 4 2 5 7 22" xfId="17721"/>
    <cellStyle name="Comma 4 2 5 7 3" xfId="17722"/>
    <cellStyle name="Comma 4 2 5 7 4" xfId="17723"/>
    <cellStyle name="Comma 4 2 5 7 5" xfId="17724"/>
    <cellStyle name="Comma 4 2 5 7 6" xfId="17725"/>
    <cellStyle name="Comma 4 2 5 7 7" xfId="17726"/>
    <cellStyle name="Comma 4 2 5 7 8" xfId="17727"/>
    <cellStyle name="Comma 4 2 5 7 9" xfId="17728"/>
    <cellStyle name="Comma 4 2 5 8" xfId="17729"/>
    <cellStyle name="Comma 4 2 5 8 10" xfId="17730"/>
    <cellStyle name="Comma 4 2 5 8 11" xfId="17731"/>
    <cellStyle name="Comma 4 2 5 8 12" xfId="17732"/>
    <cellStyle name="Comma 4 2 5 8 13" xfId="17733"/>
    <cellStyle name="Comma 4 2 5 8 14" xfId="17734"/>
    <cellStyle name="Comma 4 2 5 8 15" xfId="17735"/>
    <cellStyle name="Comma 4 2 5 8 16" xfId="17736"/>
    <cellStyle name="Comma 4 2 5 8 17" xfId="17737"/>
    <cellStyle name="Comma 4 2 5 8 18" xfId="17738"/>
    <cellStyle name="Comma 4 2 5 8 19" xfId="17739"/>
    <cellStyle name="Comma 4 2 5 8 2" xfId="17740"/>
    <cellStyle name="Comma 4 2 5 8 20" xfId="17741"/>
    <cellStyle name="Comma 4 2 5 8 21" xfId="17742"/>
    <cellStyle name="Comma 4 2 5 8 22" xfId="17743"/>
    <cellStyle name="Comma 4 2 5 8 3" xfId="17744"/>
    <cellStyle name="Comma 4 2 5 8 4" xfId="17745"/>
    <cellStyle name="Comma 4 2 5 8 5" xfId="17746"/>
    <cellStyle name="Comma 4 2 5 8 6" xfId="17747"/>
    <cellStyle name="Comma 4 2 5 8 7" xfId="17748"/>
    <cellStyle name="Comma 4 2 5 8 8" xfId="17749"/>
    <cellStyle name="Comma 4 2 5 8 9" xfId="17750"/>
    <cellStyle name="Comma 4 2 5 9" xfId="17751"/>
    <cellStyle name="Comma 4 2 5 9 10" xfId="17752"/>
    <cellStyle name="Comma 4 2 5 9 11" xfId="17753"/>
    <cellStyle name="Comma 4 2 5 9 12" xfId="17754"/>
    <cellStyle name="Comma 4 2 5 9 13" xfId="17755"/>
    <cellStyle name="Comma 4 2 5 9 14" xfId="17756"/>
    <cellStyle name="Comma 4 2 5 9 15" xfId="17757"/>
    <cellStyle name="Comma 4 2 5 9 16" xfId="17758"/>
    <cellStyle name="Comma 4 2 5 9 17" xfId="17759"/>
    <cellStyle name="Comma 4 2 5 9 18" xfId="17760"/>
    <cellStyle name="Comma 4 2 5 9 19" xfId="17761"/>
    <cellStyle name="Comma 4 2 5 9 2" xfId="17762"/>
    <cellStyle name="Comma 4 2 5 9 20" xfId="17763"/>
    <cellStyle name="Comma 4 2 5 9 21" xfId="17764"/>
    <cellStyle name="Comma 4 2 5 9 22" xfId="17765"/>
    <cellStyle name="Comma 4 2 5 9 3" xfId="17766"/>
    <cellStyle name="Comma 4 2 5 9 4" xfId="17767"/>
    <cellStyle name="Comma 4 2 5 9 5" xfId="17768"/>
    <cellStyle name="Comma 4 2 5 9 6" xfId="17769"/>
    <cellStyle name="Comma 4 2 5 9 7" xfId="17770"/>
    <cellStyle name="Comma 4 2 5 9 8" xfId="17771"/>
    <cellStyle name="Comma 4 2 5 9 9" xfId="17772"/>
    <cellStyle name="Comma 4 2 6" xfId="17773"/>
    <cellStyle name="Comma 4 2 6 10" xfId="17774"/>
    <cellStyle name="Comma 4 2 6 10 10" xfId="17775"/>
    <cellStyle name="Comma 4 2 6 10 11" xfId="17776"/>
    <cellStyle name="Comma 4 2 6 10 12" xfId="17777"/>
    <cellStyle name="Comma 4 2 6 10 13" xfId="17778"/>
    <cellStyle name="Comma 4 2 6 10 14" xfId="17779"/>
    <cellStyle name="Comma 4 2 6 10 15" xfId="17780"/>
    <cellStyle name="Comma 4 2 6 10 16" xfId="17781"/>
    <cellStyle name="Comma 4 2 6 10 17" xfId="17782"/>
    <cellStyle name="Comma 4 2 6 10 18" xfId="17783"/>
    <cellStyle name="Comma 4 2 6 10 19" xfId="17784"/>
    <cellStyle name="Comma 4 2 6 10 2" xfId="17785"/>
    <cellStyle name="Comma 4 2 6 10 20" xfId="17786"/>
    <cellStyle name="Comma 4 2 6 10 21" xfId="17787"/>
    <cellStyle name="Comma 4 2 6 10 22" xfId="17788"/>
    <cellStyle name="Comma 4 2 6 10 3" xfId="17789"/>
    <cellStyle name="Comma 4 2 6 10 4" xfId="17790"/>
    <cellStyle name="Comma 4 2 6 10 5" xfId="17791"/>
    <cellStyle name="Comma 4 2 6 10 6" xfId="17792"/>
    <cellStyle name="Comma 4 2 6 10 7" xfId="17793"/>
    <cellStyle name="Comma 4 2 6 10 8" xfId="17794"/>
    <cellStyle name="Comma 4 2 6 10 9" xfId="17795"/>
    <cellStyle name="Comma 4 2 6 11" xfId="17796"/>
    <cellStyle name="Comma 4 2 6 11 10" xfId="17797"/>
    <cellStyle name="Comma 4 2 6 11 11" xfId="17798"/>
    <cellStyle name="Comma 4 2 6 11 12" xfId="17799"/>
    <cellStyle name="Comma 4 2 6 11 13" xfId="17800"/>
    <cellStyle name="Comma 4 2 6 11 14" xfId="17801"/>
    <cellStyle name="Comma 4 2 6 11 15" xfId="17802"/>
    <cellStyle name="Comma 4 2 6 11 16" xfId="17803"/>
    <cellStyle name="Comma 4 2 6 11 17" xfId="17804"/>
    <cellStyle name="Comma 4 2 6 11 18" xfId="17805"/>
    <cellStyle name="Comma 4 2 6 11 19" xfId="17806"/>
    <cellStyle name="Comma 4 2 6 11 2" xfId="17807"/>
    <cellStyle name="Comma 4 2 6 11 20" xfId="17808"/>
    <cellStyle name="Comma 4 2 6 11 21" xfId="17809"/>
    <cellStyle name="Comma 4 2 6 11 22" xfId="17810"/>
    <cellStyle name="Comma 4 2 6 11 3" xfId="17811"/>
    <cellStyle name="Comma 4 2 6 11 4" xfId="17812"/>
    <cellStyle name="Comma 4 2 6 11 5" xfId="17813"/>
    <cellStyle name="Comma 4 2 6 11 6" xfId="17814"/>
    <cellStyle name="Comma 4 2 6 11 7" xfId="17815"/>
    <cellStyle name="Comma 4 2 6 11 8" xfId="17816"/>
    <cellStyle name="Comma 4 2 6 11 9" xfId="17817"/>
    <cellStyle name="Comma 4 2 6 12" xfId="17818"/>
    <cellStyle name="Comma 4 2 6 12 10" xfId="17819"/>
    <cellStyle name="Comma 4 2 6 12 11" xfId="17820"/>
    <cellStyle name="Comma 4 2 6 12 12" xfId="17821"/>
    <cellStyle name="Comma 4 2 6 12 13" xfId="17822"/>
    <cellStyle name="Comma 4 2 6 12 14" xfId="17823"/>
    <cellStyle name="Comma 4 2 6 12 15" xfId="17824"/>
    <cellStyle name="Comma 4 2 6 12 16" xfId="17825"/>
    <cellStyle name="Comma 4 2 6 12 17" xfId="17826"/>
    <cellStyle name="Comma 4 2 6 12 18" xfId="17827"/>
    <cellStyle name="Comma 4 2 6 12 19" xfId="17828"/>
    <cellStyle name="Comma 4 2 6 12 2" xfId="17829"/>
    <cellStyle name="Comma 4 2 6 12 20" xfId="17830"/>
    <cellStyle name="Comma 4 2 6 12 21" xfId="17831"/>
    <cellStyle name="Comma 4 2 6 12 22" xfId="17832"/>
    <cellStyle name="Comma 4 2 6 12 3" xfId="17833"/>
    <cellStyle name="Comma 4 2 6 12 4" xfId="17834"/>
    <cellStyle name="Comma 4 2 6 12 5" xfId="17835"/>
    <cellStyle name="Comma 4 2 6 12 6" xfId="17836"/>
    <cellStyle name="Comma 4 2 6 12 7" xfId="17837"/>
    <cellStyle name="Comma 4 2 6 12 8" xfId="17838"/>
    <cellStyle name="Comma 4 2 6 12 9" xfId="17839"/>
    <cellStyle name="Comma 4 2 6 13" xfId="17840"/>
    <cellStyle name="Comma 4 2 6 14" xfId="17841"/>
    <cellStyle name="Comma 4 2 6 15" xfId="17842"/>
    <cellStyle name="Comma 4 2 6 16" xfId="17843"/>
    <cellStyle name="Comma 4 2 6 17" xfId="17844"/>
    <cellStyle name="Comma 4 2 6 18" xfId="17845"/>
    <cellStyle name="Comma 4 2 6 19" xfId="17846"/>
    <cellStyle name="Comma 4 2 6 2" xfId="17847"/>
    <cellStyle name="Comma 4 2 6 2 10" xfId="17848"/>
    <cellStyle name="Comma 4 2 6 2 11" xfId="17849"/>
    <cellStyle name="Comma 4 2 6 2 12" xfId="17850"/>
    <cellStyle name="Comma 4 2 6 2 13" xfId="17851"/>
    <cellStyle name="Comma 4 2 6 2 14" xfId="17852"/>
    <cellStyle name="Comma 4 2 6 2 15" xfId="17853"/>
    <cellStyle name="Comma 4 2 6 2 16" xfId="17854"/>
    <cellStyle name="Comma 4 2 6 2 17" xfId="17855"/>
    <cellStyle name="Comma 4 2 6 2 18" xfId="17856"/>
    <cellStyle name="Comma 4 2 6 2 19" xfId="17857"/>
    <cellStyle name="Comma 4 2 6 2 2" xfId="17858"/>
    <cellStyle name="Comma 4 2 6 2 20" xfId="17859"/>
    <cellStyle name="Comma 4 2 6 2 21" xfId="17860"/>
    <cellStyle name="Comma 4 2 6 2 22" xfId="17861"/>
    <cellStyle name="Comma 4 2 6 2 3" xfId="17862"/>
    <cellStyle name="Comma 4 2 6 2 4" xfId="17863"/>
    <cellStyle name="Comma 4 2 6 2 5" xfId="17864"/>
    <cellStyle name="Comma 4 2 6 2 6" xfId="17865"/>
    <cellStyle name="Comma 4 2 6 2 7" xfId="17866"/>
    <cellStyle name="Comma 4 2 6 2 8" xfId="17867"/>
    <cellStyle name="Comma 4 2 6 2 9" xfId="17868"/>
    <cellStyle name="Comma 4 2 6 20" xfId="17869"/>
    <cellStyle name="Comma 4 2 6 21" xfId="17870"/>
    <cellStyle name="Comma 4 2 6 22" xfId="17871"/>
    <cellStyle name="Comma 4 2 6 23" xfId="17872"/>
    <cellStyle name="Comma 4 2 6 24" xfId="17873"/>
    <cellStyle name="Comma 4 2 6 25" xfId="17874"/>
    <cellStyle name="Comma 4 2 6 26" xfId="17875"/>
    <cellStyle name="Comma 4 2 6 27" xfId="17876"/>
    <cellStyle name="Comma 4 2 6 28" xfId="17877"/>
    <cellStyle name="Comma 4 2 6 29" xfId="17878"/>
    <cellStyle name="Comma 4 2 6 3" xfId="17879"/>
    <cellStyle name="Comma 4 2 6 3 10" xfId="17880"/>
    <cellStyle name="Comma 4 2 6 3 11" xfId="17881"/>
    <cellStyle name="Comma 4 2 6 3 12" xfId="17882"/>
    <cellStyle name="Comma 4 2 6 3 13" xfId="17883"/>
    <cellStyle name="Comma 4 2 6 3 14" xfId="17884"/>
    <cellStyle name="Comma 4 2 6 3 15" xfId="17885"/>
    <cellStyle name="Comma 4 2 6 3 16" xfId="17886"/>
    <cellStyle name="Comma 4 2 6 3 17" xfId="17887"/>
    <cellStyle name="Comma 4 2 6 3 18" xfId="17888"/>
    <cellStyle name="Comma 4 2 6 3 19" xfId="17889"/>
    <cellStyle name="Comma 4 2 6 3 2" xfId="17890"/>
    <cellStyle name="Comma 4 2 6 3 20" xfId="17891"/>
    <cellStyle name="Comma 4 2 6 3 21" xfId="17892"/>
    <cellStyle name="Comma 4 2 6 3 22" xfId="17893"/>
    <cellStyle name="Comma 4 2 6 3 3" xfId="17894"/>
    <cellStyle name="Comma 4 2 6 3 4" xfId="17895"/>
    <cellStyle name="Comma 4 2 6 3 5" xfId="17896"/>
    <cellStyle name="Comma 4 2 6 3 6" xfId="17897"/>
    <cellStyle name="Comma 4 2 6 3 7" xfId="17898"/>
    <cellStyle name="Comma 4 2 6 3 8" xfId="17899"/>
    <cellStyle name="Comma 4 2 6 3 9" xfId="17900"/>
    <cellStyle name="Comma 4 2 6 30" xfId="17901"/>
    <cellStyle name="Comma 4 2 6 31" xfId="17902"/>
    <cellStyle name="Comma 4 2 6 32" xfId="17903"/>
    <cellStyle name="Comma 4 2 6 33" xfId="17904"/>
    <cellStyle name="Comma 4 2 6 4" xfId="17905"/>
    <cellStyle name="Comma 4 2 6 4 10" xfId="17906"/>
    <cellStyle name="Comma 4 2 6 4 11" xfId="17907"/>
    <cellStyle name="Comma 4 2 6 4 12" xfId="17908"/>
    <cellStyle name="Comma 4 2 6 4 13" xfId="17909"/>
    <cellStyle name="Comma 4 2 6 4 14" xfId="17910"/>
    <cellStyle name="Comma 4 2 6 4 15" xfId="17911"/>
    <cellStyle name="Comma 4 2 6 4 16" xfId="17912"/>
    <cellStyle name="Comma 4 2 6 4 17" xfId="17913"/>
    <cellStyle name="Comma 4 2 6 4 18" xfId="17914"/>
    <cellStyle name="Comma 4 2 6 4 19" xfId="17915"/>
    <cellStyle name="Comma 4 2 6 4 2" xfId="17916"/>
    <cellStyle name="Comma 4 2 6 4 20" xfId="17917"/>
    <cellStyle name="Comma 4 2 6 4 21" xfId="17918"/>
    <cellStyle name="Comma 4 2 6 4 22" xfId="17919"/>
    <cellStyle name="Comma 4 2 6 4 3" xfId="17920"/>
    <cellStyle name="Comma 4 2 6 4 4" xfId="17921"/>
    <cellStyle name="Comma 4 2 6 4 5" xfId="17922"/>
    <cellStyle name="Comma 4 2 6 4 6" xfId="17923"/>
    <cellStyle name="Comma 4 2 6 4 7" xfId="17924"/>
    <cellStyle name="Comma 4 2 6 4 8" xfId="17925"/>
    <cellStyle name="Comma 4 2 6 4 9" xfId="17926"/>
    <cellStyle name="Comma 4 2 6 5" xfId="17927"/>
    <cellStyle name="Comma 4 2 6 5 10" xfId="17928"/>
    <cellStyle name="Comma 4 2 6 5 11" xfId="17929"/>
    <cellStyle name="Comma 4 2 6 5 12" xfId="17930"/>
    <cellStyle name="Comma 4 2 6 5 13" xfId="17931"/>
    <cellStyle name="Comma 4 2 6 5 14" xfId="17932"/>
    <cellStyle name="Comma 4 2 6 5 15" xfId="17933"/>
    <cellStyle name="Comma 4 2 6 5 16" xfId="17934"/>
    <cellStyle name="Comma 4 2 6 5 17" xfId="17935"/>
    <cellStyle name="Comma 4 2 6 5 18" xfId="17936"/>
    <cellStyle name="Comma 4 2 6 5 19" xfId="17937"/>
    <cellStyle name="Comma 4 2 6 5 2" xfId="17938"/>
    <cellStyle name="Comma 4 2 6 5 20" xfId="17939"/>
    <cellStyle name="Comma 4 2 6 5 21" xfId="17940"/>
    <cellStyle name="Comma 4 2 6 5 22" xfId="17941"/>
    <cellStyle name="Comma 4 2 6 5 3" xfId="17942"/>
    <cellStyle name="Comma 4 2 6 5 4" xfId="17943"/>
    <cellStyle name="Comma 4 2 6 5 5" xfId="17944"/>
    <cellStyle name="Comma 4 2 6 5 6" xfId="17945"/>
    <cellStyle name="Comma 4 2 6 5 7" xfId="17946"/>
    <cellStyle name="Comma 4 2 6 5 8" xfId="17947"/>
    <cellStyle name="Comma 4 2 6 5 9" xfId="17948"/>
    <cellStyle name="Comma 4 2 6 6" xfId="17949"/>
    <cellStyle name="Comma 4 2 6 6 10" xfId="17950"/>
    <cellStyle name="Comma 4 2 6 6 11" xfId="17951"/>
    <cellStyle name="Comma 4 2 6 6 12" xfId="17952"/>
    <cellStyle name="Comma 4 2 6 6 13" xfId="17953"/>
    <cellStyle name="Comma 4 2 6 6 14" xfId="17954"/>
    <cellStyle name="Comma 4 2 6 6 15" xfId="17955"/>
    <cellStyle name="Comma 4 2 6 6 16" xfId="17956"/>
    <cellStyle name="Comma 4 2 6 6 17" xfId="17957"/>
    <cellStyle name="Comma 4 2 6 6 18" xfId="17958"/>
    <cellStyle name="Comma 4 2 6 6 19" xfId="17959"/>
    <cellStyle name="Comma 4 2 6 6 2" xfId="17960"/>
    <cellStyle name="Comma 4 2 6 6 20" xfId="17961"/>
    <cellStyle name="Comma 4 2 6 6 21" xfId="17962"/>
    <cellStyle name="Comma 4 2 6 6 22" xfId="17963"/>
    <cellStyle name="Comma 4 2 6 6 3" xfId="17964"/>
    <cellStyle name="Comma 4 2 6 6 4" xfId="17965"/>
    <cellStyle name="Comma 4 2 6 6 5" xfId="17966"/>
    <cellStyle name="Comma 4 2 6 6 6" xfId="17967"/>
    <cellStyle name="Comma 4 2 6 6 7" xfId="17968"/>
    <cellStyle name="Comma 4 2 6 6 8" xfId="17969"/>
    <cellStyle name="Comma 4 2 6 6 9" xfId="17970"/>
    <cellStyle name="Comma 4 2 6 7" xfId="17971"/>
    <cellStyle name="Comma 4 2 6 7 10" xfId="17972"/>
    <cellStyle name="Comma 4 2 6 7 11" xfId="17973"/>
    <cellStyle name="Comma 4 2 6 7 12" xfId="17974"/>
    <cellStyle name="Comma 4 2 6 7 13" xfId="17975"/>
    <cellStyle name="Comma 4 2 6 7 14" xfId="17976"/>
    <cellStyle name="Comma 4 2 6 7 15" xfId="17977"/>
    <cellStyle name="Comma 4 2 6 7 16" xfId="17978"/>
    <cellStyle name="Comma 4 2 6 7 17" xfId="17979"/>
    <cellStyle name="Comma 4 2 6 7 18" xfId="17980"/>
    <cellStyle name="Comma 4 2 6 7 19" xfId="17981"/>
    <cellStyle name="Comma 4 2 6 7 2" xfId="17982"/>
    <cellStyle name="Comma 4 2 6 7 20" xfId="17983"/>
    <cellStyle name="Comma 4 2 6 7 21" xfId="17984"/>
    <cellStyle name="Comma 4 2 6 7 22" xfId="17985"/>
    <cellStyle name="Comma 4 2 6 7 3" xfId="17986"/>
    <cellStyle name="Comma 4 2 6 7 4" xfId="17987"/>
    <cellStyle name="Comma 4 2 6 7 5" xfId="17988"/>
    <cellStyle name="Comma 4 2 6 7 6" xfId="17989"/>
    <cellStyle name="Comma 4 2 6 7 7" xfId="17990"/>
    <cellStyle name="Comma 4 2 6 7 8" xfId="17991"/>
    <cellStyle name="Comma 4 2 6 7 9" xfId="17992"/>
    <cellStyle name="Comma 4 2 6 8" xfId="17993"/>
    <cellStyle name="Comma 4 2 6 8 10" xfId="17994"/>
    <cellStyle name="Comma 4 2 6 8 11" xfId="17995"/>
    <cellStyle name="Comma 4 2 6 8 12" xfId="17996"/>
    <cellStyle name="Comma 4 2 6 8 13" xfId="17997"/>
    <cellStyle name="Comma 4 2 6 8 14" xfId="17998"/>
    <cellStyle name="Comma 4 2 6 8 15" xfId="17999"/>
    <cellStyle name="Comma 4 2 6 8 16" xfId="18000"/>
    <cellStyle name="Comma 4 2 6 8 17" xfId="18001"/>
    <cellStyle name="Comma 4 2 6 8 18" xfId="18002"/>
    <cellStyle name="Comma 4 2 6 8 19" xfId="18003"/>
    <cellStyle name="Comma 4 2 6 8 2" xfId="18004"/>
    <cellStyle name="Comma 4 2 6 8 20" xfId="18005"/>
    <cellStyle name="Comma 4 2 6 8 21" xfId="18006"/>
    <cellStyle name="Comma 4 2 6 8 22" xfId="18007"/>
    <cellStyle name="Comma 4 2 6 8 3" xfId="18008"/>
    <cellStyle name="Comma 4 2 6 8 4" xfId="18009"/>
    <cellStyle name="Comma 4 2 6 8 5" xfId="18010"/>
    <cellStyle name="Comma 4 2 6 8 6" xfId="18011"/>
    <cellStyle name="Comma 4 2 6 8 7" xfId="18012"/>
    <cellStyle name="Comma 4 2 6 8 8" xfId="18013"/>
    <cellStyle name="Comma 4 2 6 8 9" xfId="18014"/>
    <cellStyle name="Comma 4 2 6 9" xfId="18015"/>
    <cellStyle name="Comma 4 2 6 9 10" xfId="18016"/>
    <cellStyle name="Comma 4 2 6 9 11" xfId="18017"/>
    <cellStyle name="Comma 4 2 6 9 12" xfId="18018"/>
    <cellStyle name="Comma 4 2 6 9 13" xfId="18019"/>
    <cellStyle name="Comma 4 2 6 9 14" xfId="18020"/>
    <cellStyle name="Comma 4 2 6 9 15" xfId="18021"/>
    <cellStyle name="Comma 4 2 6 9 16" xfId="18022"/>
    <cellStyle name="Comma 4 2 6 9 17" xfId="18023"/>
    <cellStyle name="Comma 4 2 6 9 18" xfId="18024"/>
    <cellStyle name="Comma 4 2 6 9 19" xfId="18025"/>
    <cellStyle name="Comma 4 2 6 9 2" xfId="18026"/>
    <cellStyle name="Comma 4 2 6 9 20" xfId="18027"/>
    <cellStyle name="Comma 4 2 6 9 21" xfId="18028"/>
    <cellStyle name="Comma 4 2 6 9 22" xfId="18029"/>
    <cellStyle name="Comma 4 2 6 9 3" xfId="18030"/>
    <cellStyle name="Comma 4 2 6 9 4" xfId="18031"/>
    <cellStyle name="Comma 4 2 6 9 5" xfId="18032"/>
    <cellStyle name="Comma 4 2 6 9 6" xfId="18033"/>
    <cellStyle name="Comma 4 2 6 9 7" xfId="18034"/>
    <cellStyle name="Comma 4 2 6 9 8" xfId="18035"/>
    <cellStyle name="Comma 4 2 6 9 9" xfId="18036"/>
    <cellStyle name="Comma 4 2 7" xfId="18037"/>
    <cellStyle name="Comma 4 2 7 10" xfId="18038"/>
    <cellStyle name="Comma 4 2 7 10 10" xfId="18039"/>
    <cellStyle name="Comma 4 2 7 10 11" xfId="18040"/>
    <cellStyle name="Comma 4 2 7 10 12" xfId="18041"/>
    <cellStyle name="Comma 4 2 7 10 13" xfId="18042"/>
    <cellStyle name="Comma 4 2 7 10 14" xfId="18043"/>
    <cellStyle name="Comma 4 2 7 10 15" xfId="18044"/>
    <cellStyle name="Comma 4 2 7 10 16" xfId="18045"/>
    <cellStyle name="Comma 4 2 7 10 17" xfId="18046"/>
    <cellStyle name="Comma 4 2 7 10 18" xfId="18047"/>
    <cellStyle name="Comma 4 2 7 10 19" xfId="18048"/>
    <cellStyle name="Comma 4 2 7 10 2" xfId="18049"/>
    <cellStyle name="Comma 4 2 7 10 20" xfId="18050"/>
    <cellStyle name="Comma 4 2 7 10 21" xfId="18051"/>
    <cellStyle name="Comma 4 2 7 10 22" xfId="18052"/>
    <cellStyle name="Comma 4 2 7 10 3" xfId="18053"/>
    <cellStyle name="Comma 4 2 7 10 4" xfId="18054"/>
    <cellStyle name="Comma 4 2 7 10 5" xfId="18055"/>
    <cellStyle name="Comma 4 2 7 10 6" xfId="18056"/>
    <cellStyle name="Comma 4 2 7 10 7" xfId="18057"/>
    <cellStyle name="Comma 4 2 7 10 8" xfId="18058"/>
    <cellStyle name="Comma 4 2 7 10 9" xfId="18059"/>
    <cellStyle name="Comma 4 2 7 11" xfId="18060"/>
    <cellStyle name="Comma 4 2 7 11 10" xfId="18061"/>
    <cellStyle name="Comma 4 2 7 11 11" xfId="18062"/>
    <cellStyle name="Comma 4 2 7 11 12" xfId="18063"/>
    <cellStyle name="Comma 4 2 7 11 13" xfId="18064"/>
    <cellStyle name="Comma 4 2 7 11 14" xfId="18065"/>
    <cellStyle name="Comma 4 2 7 11 15" xfId="18066"/>
    <cellStyle name="Comma 4 2 7 11 16" xfId="18067"/>
    <cellStyle name="Comma 4 2 7 11 17" xfId="18068"/>
    <cellStyle name="Comma 4 2 7 11 18" xfId="18069"/>
    <cellStyle name="Comma 4 2 7 11 19" xfId="18070"/>
    <cellStyle name="Comma 4 2 7 11 2" xfId="18071"/>
    <cellStyle name="Comma 4 2 7 11 20" xfId="18072"/>
    <cellStyle name="Comma 4 2 7 11 21" xfId="18073"/>
    <cellStyle name="Comma 4 2 7 11 22" xfId="18074"/>
    <cellStyle name="Comma 4 2 7 11 3" xfId="18075"/>
    <cellStyle name="Comma 4 2 7 11 4" xfId="18076"/>
    <cellStyle name="Comma 4 2 7 11 5" xfId="18077"/>
    <cellStyle name="Comma 4 2 7 11 6" xfId="18078"/>
    <cellStyle name="Comma 4 2 7 11 7" xfId="18079"/>
    <cellStyle name="Comma 4 2 7 11 8" xfId="18080"/>
    <cellStyle name="Comma 4 2 7 11 9" xfId="18081"/>
    <cellStyle name="Comma 4 2 7 12" xfId="18082"/>
    <cellStyle name="Comma 4 2 7 12 10" xfId="18083"/>
    <cellStyle name="Comma 4 2 7 12 11" xfId="18084"/>
    <cellStyle name="Comma 4 2 7 12 12" xfId="18085"/>
    <cellStyle name="Comma 4 2 7 12 13" xfId="18086"/>
    <cellStyle name="Comma 4 2 7 12 14" xfId="18087"/>
    <cellStyle name="Comma 4 2 7 12 15" xfId="18088"/>
    <cellStyle name="Comma 4 2 7 12 16" xfId="18089"/>
    <cellStyle name="Comma 4 2 7 12 17" xfId="18090"/>
    <cellStyle name="Comma 4 2 7 12 18" xfId="18091"/>
    <cellStyle name="Comma 4 2 7 12 19" xfId="18092"/>
    <cellStyle name="Comma 4 2 7 12 2" xfId="18093"/>
    <cellStyle name="Comma 4 2 7 12 20" xfId="18094"/>
    <cellStyle name="Comma 4 2 7 12 21" xfId="18095"/>
    <cellStyle name="Comma 4 2 7 12 22" xfId="18096"/>
    <cellStyle name="Comma 4 2 7 12 3" xfId="18097"/>
    <cellStyle name="Comma 4 2 7 12 4" xfId="18098"/>
    <cellStyle name="Comma 4 2 7 12 5" xfId="18099"/>
    <cellStyle name="Comma 4 2 7 12 6" xfId="18100"/>
    <cellStyle name="Comma 4 2 7 12 7" xfId="18101"/>
    <cellStyle name="Comma 4 2 7 12 8" xfId="18102"/>
    <cellStyle name="Comma 4 2 7 12 9" xfId="18103"/>
    <cellStyle name="Comma 4 2 7 13" xfId="18104"/>
    <cellStyle name="Comma 4 2 7 14" xfId="18105"/>
    <cellStyle name="Comma 4 2 7 15" xfId="18106"/>
    <cellStyle name="Comma 4 2 7 16" xfId="18107"/>
    <cellStyle name="Comma 4 2 7 17" xfId="18108"/>
    <cellStyle name="Comma 4 2 7 18" xfId="18109"/>
    <cellStyle name="Comma 4 2 7 19" xfId="18110"/>
    <cellStyle name="Comma 4 2 7 2" xfId="18111"/>
    <cellStyle name="Comma 4 2 7 2 10" xfId="18112"/>
    <cellStyle name="Comma 4 2 7 2 11" xfId="18113"/>
    <cellStyle name="Comma 4 2 7 2 12" xfId="18114"/>
    <cellStyle name="Comma 4 2 7 2 13" xfId="18115"/>
    <cellStyle name="Comma 4 2 7 2 14" xfId="18116"/>
    <cellStyle name="Comma 4 2 7 2 15" xfId="18117"/>
    <cellStyle name="Comma 4 2 7 2 16" xfId="18118"/>
    <cellStyle name="Comma 4 2 7 2 17" xfId="18119"/>
    <cellStyle name="Comma 4 2 7 2 18" xfId="18120"/>
    <cellStyle name="Comma 4 2 7 2 19" xfId="18121"/>
    <cellStyle name="Comma 4 2 7 2 2" xfId="18122"/>
    <cellStyle name="Comma 4 2 7 2 20" xfId="18123"/>
    <cellStyle name="Comma 4 2 7 2 21" xfId="18124"/>
    <cellStyle name="Comma 4 2 7 2 22" xfId="18125"/>
    <cellStyle name="Comma 4 2 7 2 3" xfId="18126"/>
    <cellStyle name="Comma 4 2 7 2 4" xfId="18127"/>
    <cellStyle name="Comma 4 2 7 2 5" xfId="18128"/>
    <cellStyle name="Comma 4 2 7 2 6" xfId="18129"/>
    <cellStyle name="Comma 4 2 7 2 7" xfId="18130"/>
    <cellStyle name="Comma 4 2 7 2 8" xfId="18131"/>
    <cellStyle name="Comma 4 2 7 2 9" xfId="18132"/>
    <cellStyle name="Comma 4 2 7 20" xfId="18133"/>
    <cellStyle name="Comma 4 2 7 21" xfId="18134"/>
    <cellStyle name="Comma 4 2 7 22" xfId="18135"/>
    <cellStyle name="Comma 4 2 7 23" xfId="18136"/>
    <cellStyle name="Comma 4 2 7 24" xfId="18137"/>
    <cellStyle name="Comma 4 2 7 25" xfId="18138"/>
    <cellStyle name="Comma 4 2 7 26" xfId="18139"/>
    <cellStyle name="Comma 4 2 7 27" xfId="18140"/>
    <cellStyle name="Comma 4 2 7 28" xfId="18141"/>
    <cellStyle name="Comma 4 2 7 29" xfId="18142"/>
    <cellStyle name="Comma 4 2 7 3" xfId="18143"/>
    <cellStyle name="Comma 4 2 7 3 10" xfId="18144"/>
    <cellStyle name="Comma 4 2 7 3 11" xfId="18145"/>
    <cellStyle name="Comma 4 2 7 3 12" xfId="18146"/>
    <cellStyle name="Comma 4 2 7 3 13" xfId="18147"/>
    <cellStyle name="Comma 4 2 7 3 14" xfId="18148"/>
    <cellStyle name="Comma 4 2 7 3 15" xfId="18149"/>
    <cellStyle name="Comma 4 2 7 3 16" xfId="18150"/>
    <cellStyle name="Comma 4 2 7 3 17" xfId="18151"/>
    <cellStyle name="Comma 4 2 7 3 18" xfId="18152"/>
    <cellStyle name="Comma 4 2 7 3 19" xfId="18153"/>
    <cellStyle name="Comma 4 2 7 3 2" xfId="18154"/>
    <cellStyle name="Comma 4 2 7 3 20" xfId="18155"/>
    <cellStyle name="Comma 4 2 7 3 21" xfId="18156"/>
    <cellStyle name="Comma 4 2 7 3 22" xfId="18157"/>
    <cellStyle name="Comma 4 2 7 3 3" xfId="18158"/>
    <cellStyle name="Comma 4 2 7 3 4" xfId="18159"/>
    <cellStyle name="Comma 4 2 7 3 5" xfId="18160"/>
    <cellStyle name="Comma 4 2 7 3 6" xfId="18161"/>
    <cellStyle name="Comma 4 2 7 3 7" xfId="18162"/>
    <cellStyle name="Comma 4 2 7 3 8" xfId="18163"/>
    <cellStyle name="Comma 4 2 7 3 9" xfId="18164"/>
    <cellStyle name="Comma 4 2 7 30" xfId="18165"/>
    <cellStyle name="Comma 4 2 7 31" xfId="18166"/>
    <cellStyle name="Comma 4 2 7 32" xfId="18167"/>
    <cellStyle name="Comma 4 2 7 33" xfId="18168"/>
    <cellStyle name="Comma 4 2 7 4" xfId="18169"/>
    <cellStyle name="Comma 4 2 7 4 10" xfId="18170"/>
    <cellStyle name="Comma 4 2 7 4 11" xfId="18171"/>
    <cellStyle name="Comma 4 2 7 4 12" xfId="18172"/>
    <cellStyle name="Comma 4 2 7 4 13" xfId="18173"/>
    <cellStyle name="Comma 4 2 7 4 14" xfId="18174"/>
    <cellStyle name="Comma 4 2 7 4 15" xfId="18175"/>
    <cellStyle name="Comma 4 2 7 4 16" xfId="18176"/>
    <cellStyle name="Comma 4 2 7 4 17" xfId="18177"/>
    <cellStyle name="Comma 4 2 7 4 18" xfId="18178"/>
    <cellStyle name="Comma 4 2 7 4 19" xfId="18179"/>
    <cellStyle name="Comma 4 2 7 4 2" xfId="18180"/>
    <cellStyle name="Comma 4 2 7 4 20" xfId="18181"/>
    <cellStyle name="Comma 4 2 7 4 21" xfId="18182"/>
    <cellStyle name="Comma 4 2 7 4 22" xfId="18183"/>
    <cellStyle name="Comma 4 2 7 4 3" xfId="18184"/>
    <cellStyle name="Comma 4 2 7 4 4" xfId="18185"/>
    <cellStyle name="Comma 4 2 7 4 5" xfId="18186"/>
    <cellStyle name="Comma 4 2 7 4 6" xfId="18187"/>
    <cellStyle name="Comma 4 2 7 4 7" xfId="18188"/>
    <cellStyle name="Comma 4 2 7 4 8" xfId="18189"/>
    <cellStyle name="Comma 4 2 7 4 9" xfId="18190"/>
    <cellStyle name="Comma 4 2 7 5" xfId="18191"/>
    <cellStyle name="Comma 4 2 7 5 10" xfId="18192"/>
    <cellStyle name="Comma 4 2 7 5 11" xfId="18193"/>
    <cellStyle name="Comma 4 2 7 5 12" xfId="18194"/>
    <cellStyle name="Comma 4 2 7 5 13" xfId="18195"/>
    <cellStyle name="Comma 4 2 7 5 14" xfId="18196"/>
    <cellStyle name="Comma 4 2 7 5 15" xfId="18197"/>
    <cellStyle name="Comma 4 2 7 5 16" xfId="18198"/>
    <cellStyle name="Comma 4 2 7 5 17" xfId="18199"/>
    <cellStyle name="Comma 4 2 7 5 18" xfId="18200"/>
    <cellStyle name="Comma 4 2 7 5 19" xfId="18201"/>
    <cellStyle name="Comma 4 2 7 5 2" xfId="18202"/>
    <cellStyle name="Comma 4 2 7 5 20" xfId="18203"/>
    <cellStyle name="Comma 4 2 7 5 21" xfId="18204"/>
    <cellStyle name="Comma 4 2 7 5 22" xfId="18205"/>
    <cellStyle name="Comma 4 2 7 5 3" xfId="18206"/>
    <cellStyle name="Comma 4 2 7 5 4" xfId="18207"/>
    <cellStyle name="Comma 4 2 7 5 5" xfId="18208"/>
    <cellStyle name="Comma 4 2 7 5 6" xfId="18209"/>
    <cellStyle name="Comma 4 2 7 5 7" xfId="18210"/>
    <cellStyle name="Comma 4 2 7 5 8" xfId="18211"/>
    <cellStyle name="Comma 4 2 7 5 9" xfId="18212"/>
    <cellStyle name="Comma 4 2 7 6" xfId="18213"/>
    <cellStyle name="Comma 4 2 7 6 10" xfId="18214"/>
    <cellStyle name="Comma 4 2 7 6 11" xfId="18215"/>
    <cellStyle name="Comma 4 2 7 6 12" xfId="18216"/>
    <cellStyle name="Comma 4 2 7 6 13" xfId="18217"/>
    <cellStyle name="Comma 4 2 7 6 14" xfId="18218"/>
    <cellStyle name="Comma 4 2 7 6 15" xfId="18219"/>
    <cellStyle name="Comma 4 2 7 6 16" xfId="18220"/>
    <cellStyle name="Comma 4 2 7 6 17" xfId="18221"/>
    <cellStyle name="Comma 4 2 7 6 18" xfId="18222"/>
    <cellStyle name="Comma 4 2 7 6 19" xfId="18223"/>
    <cellStyle name="Comma 4 2 7 6 2" xfId="18224"/>
    <cellStyle name="Comma 4 2 7 6 20" xfId="18225"/>
    <cellStyle name="Comma 4 2 7 6 21" xfId="18226"/>
    <cellStyle name="Comma 4 2 7 6 22" xfId="18227"/>
    <cellStyle name="Comma 4 2 7 6 3" xfId="18228"/>
    <cellStyle name="Comma 4 2 7 6 4" xfId="18229"/>
    <cellStyle name="Comma 4 2 7 6 5" xfId="18230"/>
    <cellStyle name="Comma 4 2 7 6 6" xfId="18231"/>
    <cellStyle name="Comma 4 2 7 6 7" xfId="18232"/>
    <cellStyle name="Comma 4 2 7 6 8" xfId="18233"/>
    <cellStyle name="Comma 4 2 7 6 9" xfId="18234"/>
    <cellStyle name="Comma 4 2 7 7" xfId="18235"/>
    <cellStyle name="Comma 4 2 7 7 10" xfId="18236"/>
    <cellStyle name="Comma 4 2 7 7 11" xfId="18237"/>
    <cellStyle name="Comma 4 2 7 7 12" xfId="18238"/>
    <cellStyle name="Comma 4 2 7 7 13" xfId="18239"/>
    <cellStyle name="Comma 4 2 7 7 14" xfId="18240"/>
    <cellStyle name="Comma 4 2 7 7 15" xfId="18241"/>
    <cellStyle name="Comma 4 2 7 7 16" xfId="18242"/>
    <cellStyle name="Comma 4 2 7 7 17" xfId="18243"/>
    <cellStyle name="Comma 4 2 7 7 18" xfId="18244"/>
    <cellStyle name="Comma 4 2 7 7 19" xfId="18245"/>
    <cellStyle name="Comma 4 2 7 7 2" xfId="18246"/>
    <cellStyle name="Comma 4 2 7 7 20" xfId="18247"/>
    <cellStyle name="Comma 4 2 7 7 21" xfId="18248"/>
    <cellStyle name="Comma 4 2 7 7 22" xfId="18249"/>
    <cellStyle name="Comma 4 2 7 7 3" xfId="18250"/>
    <cellStyle name="Comma 4 2 7 7 4" xfId="18251"/>
    <cellStyle name="Comma 4 2 7 7 5" xfId="18252"/>
    <cellStyle name="Comma 4 2 7 7 6" xfId="18253"/>
    <cellStyle name="Comma 4 2 7 7 7" xfId="18254"/>
    <cellStyle name="Comma 4 2 7 7 8" xfId="18255"/>
    <cellStyle name="Comma 4 2 7 7 9" xfId="18256"/>
    <cellStyle name="Comma 4 2 7 8" xfId="18257"/>
    <cellStyle name="Comma 4 2 7 8 10" xfId="18258"/>
    <cellStyle name="Comma 4 2 7 8 11" xfId="18259"/>
    <cellStyle name="Comma 4 2 7 8 12" xfId="18260"/>
    <cellStyle name="Comma 4 2 7 8 13" xfId="18261"/>
    <cellStyle name="Comma 4 2 7 8 14" xfId="18262"/>
    <cellStyle name="Comma 4 2 7 8 15" xfId="18263"/>
    <cellStyle name="Comma 4 2 7 8 16" xfId="18264"/>
    <cellStyle name="Comma 4 2 7 8 17" xfId="18265"/>
    <cellStyle name="Comma 4 2 7 8 18" xfId="18266"/>
    <cellStyle name="Comma 4 2 7 8 19" xfId="18267"/>
    <cellStyle name="Comma 4 2 7 8 2" xfId="18268"/>
    <cellStyle name="Comma 4 2 7 8 20" xfId="18269"/>
    <cellStyle name="Comma 4 2 7 8 21" xfId="18270"/>
    <cellStyle name="Comma 4 2 7 8 22" xfId="18271"/>
    <cellStyle name="Comma 4 2 7 8 3" xfId="18272"/>
    <cellStyle name="Comma 4 2 7 8 4" xfId="18273"/>
    <cellStyle name="Comma 4 2 7 8 5" xfId="18274"/>
    <cellStyle name="Comma 4 2 7 8 6" xfId="18275"/>
    <cellStyle name="Comma 4 2 7 8 7" xfId="18276"/>
    <cellStyle name="Comma 4 2 7 8 8" xfId="18277"/>
    <cellStyle name="Comma 4 2 7 8 9" xfId="18278"/>
    <cellStyle name="Comma 4 2 7 9" xfId="18279"/>
    <cellStyle name="Comma 4 2 7 9 10" xfId="18280"/>
    <cellStyle name="Comma 4 2 7 9 11" xfId="18281"/>
    <cellStyle name="Comma 4 2 7 9 12" xfId="18282"/>
    <cellStyle name="Comma 4 2 7 9 13" xfId="18283"/>
    <cellStyle name="Comma 4 2 7 9 14" xfId="18284"/>
    <cellStyle name="Comma 4 2 7 9 15" xfId="18285"/>
    <cellStyle name="Comma 4 2 7 9 16" xfId="18286"/>
    <cellStyle name="Comma 4 2 7 9 17" xfId="18287"/>
    <cellStyle name="Comma 4 2 7 9 18" xfId="18288"/>
    <cellStyle name="Comma 4 2 7 9 19" xfId="18289"/>
    <cellStyle name="Comma 4 2 7 9 2" xfId="18290"/>
    <cellStyle name="Comma 4 2 7 9 20" xfId="18291"/>
    <cellStyle name="Comma 4 2 7 9 21" xfId="18292"/>
    <cellStyle name="Comma 4 2 7 9 22" xfId="18293"/>
    <cellStyle name="Comma 4 2 7 9 3" xfId="18294"/>
    <cellStyle name="Comma 4 2 7 9 4" xfId="18295"/>
    <cellStyle name="Comma 4 2 7 9 5" xfId="18296"/>
    <cellStyle name="Comma 4 2 7 9 6" xfId="18297"/>
    <cellStyle name="Comma 4 2 7 9 7" xfId="18298"/>
    <cellStyle name="Comma 4 2 7 9 8" xfId="18299"/>
    <cellStyle name="Comma 4 2 7 9 9" xfId="18300"/>
    <cellStyle name="Comma 4 2 8" xfId="18301"/>
    <cellStyle name="Comma 4 2 9" xfId="18302"/>
    <cellStyle name="Comma 4 20" xfId="18303"/>
    <cellStyle name="Comma 4 21" xfId="18304"/>
    <cellStyle name="Comma 4 22" xfId="18305"/>
    <cellStyle name="Comma 4 23" xfId="18306"/>
    <cellStyle name="Comma 4 24" xfId="18307"/>
    <cellStyle name="Comma 4 25" xfId="18308"/>
    <cellStyle name="Comma 4 26" xfId="18309"/>
    <cellStyle name="Comma 4 27" xfId="18310"/>
    <cellStyle name="Comma 4 28" xfId="18311"/>
    <cellStyle name="Comma 4 29" xfId="18312"/>
    <cellStyle name="Comma 4 3" xfId="18313"/>
    <cellStyle name="Comma 4 30" xfId="18314"/>
    <cellStyle name="Comma 4 31" xfId="18315"/>
    <cellStyle name="Comma 4 32" xfId="18316"/>
    <cellStyle name="Comma 4 33" xfId="18317"/>
    <cellStyle name="Comma 4 34" xfId="18318"/>
    <cellStyle name="Comma 4 35" xfId="18319"/>
    <cellStyle name="Comma 4 36" xfId="18320"/>
    <cellStyle name="Comma 4 37" xfId="18321"/>
    <cellStyle name="Comma 4 38" xfId="18322"/>
    <cellStyle name="Comma 4 39" xfId="18323"/>
    <cellStyle name="Comma 4 4" xfId="18324"/>
    <cellStyle name="Comma 4 40" xfId="18325"/>
    <cellStyle name="Comma 4 41" xfId="18326"/>
    <cellStyle name="Comma 4 42" xfId="18327"/>
    <cellStyle name="Comma 4 43" xfId="18328"/>
    <cellStyle name="Comma 4 44" xfId="18329"/>
    <cellStyle name="Comma 4 45" xfId="18330"/>
    <cellStyle name="Comma 4 46" xfId="18331"/>
    <cellStyle name="Comma 4 47" xfId="18332"/>
    <cellStyle name="Comma 4 48" xfId="18333"/>
    <cellStyle name="Comma 4 49" xfId="18334"/>
    <cellStyle name="Comma 4 5" xfId="18335"/>
    <cellStyle name="Comma 4 50" xfId="18336"/>
    <cellStyle name="Comma 4 51" xfId="18337"/>
    <cellStyle name="Comma 4 6" xfId="18338"/>
    <cellStyle name="Comma 4 6 10" xfId="18339"/>
    <cellStyle name="Comma 4 6 11" xfId="18340"/>
    <cellStyle name="Comma 4 6 12" xfId="18341"/>
    <cellStyle name="Comma 4 6 13" xfId="18342"/>
    <cellStyle name="Comma 4 6 14" xfId="18343"/>
    <cellStyle name="Comma 4 6 14 10" xfId="18344"/>
    <cellStyle name="Comma 4 6 14 11" xfId="18345"/>
    <cellStyle name="Comma 4 6 14 12" xfId="18346"/>
    <cellStyle name="Comma 4 6 14 13" xfId="18347"/>
    <cellStyle name="Comma 4 6 14 14" xfId="18348"/>
    <cellStyle name="Comma 4 6 14 15" xfId="18349"/>
    <cellStyle name="Comma 4 6 14 16" xfId="18350"/>
    <cellStyle name="Comma 4 6 14 17" xfId="18351"/>
    <cellStyle name="Comma 4 6 14 18" xfId="18352"/>
    <cellStyle name="Comma 4 6 14 19" xfId="18353"/>
    <cellStyle name="Comma 4 6 14 2" xfId="18354"/>
    <cellStyle name="Comma 4 6 14 20" xfId="18355"/>
    <cellStyle name="Comma 4 6 14 21" xfId="18356"/>
    <cellStyle name="Comma 4 6 14 22" xfId="18357"/>
    <cellStyle name="Comma 4 6 14 3" xfId="18358"/>
    <cellStyle name="Comma 4 6 14 4" xfId="18359"/>
    <cellStyle name="Comma 4 6 14 5" xfId="18360"/>
    <cellStyle name="Comma 4 6 14 6" xfId="18361"/>
    <cellStyle name="Comma 4 6 14 7" xfId="18362"/>
    <cellStyle name="Comma 4 6 14 8" xfId="18363"/>
    <cellStyle name="Comma 4 6 14 9" xfId="18364"/>
    <cellStyle name="Comma 4 6 15" xfId="18365"/>
    <cellStyle name="Comma 4 6 15 10" xfId="18366"/>
    <cellStyle name="Comma 4 6 15 11" xfId="18367"/>
    <cellStyle name="Comma 4 6 15 12" xfId="18368"/>
    <cellStyle name="Comma 4 6 15 13" xfId="18369"/>
    <cellStyle name="Comma 4 6 15 14" xfId="18370"/>
    <cellStyle name="Comma 4 6 15 15" xfId="18371"/>
    <cellStyle name="Comma 4 6 15 16" xfId="18372"/>
    <cellStyle name="Comma 4 6 15 17" xfId="18373"/>
    <cellStyle name="Comma 4 6 15 18" xfId="18374"/>
    <cellStyle name="Comma 4 6 15 19" xfId="18375"/>
    <cellStyle name="Comma 4 6 15 2" xfId="18376"/>
    <cellStyle name="Comma 4 6 15 20" xfId="18377"/>
    <cellStyle name="Comma 4 6 15 21" xfId="18378"/>
    <cellStyle name="Comma 4 6 15 22" xfId="18379"/>
    <cellStyle name="Comma 4 6 15 3" xfId="18380"/>
    <cellStyle name="Comma 4 6 15 4" xfId="18381"/>
    <cellStyle name="Comma 4 6 15 5" xfId="18382"/>
    <cellStyle name="Comma 4 6 15 6" xfId="18383"/>
    <cellStyle name="Comma 4 6 15 7" xfId="18384"/>
    <cellStyle name="Comma 4 6 15 8" xfId="18385"/>
    <cellStyle name="Comma 4 6 15 9" xfId="18386"/>
    <cellStyle name="Comma 4 6 16" xfId="18387"/>
    <cellStyle name="Comma 4 6 16 10" xfId="18388"/>
    <cellStyle name="Comma 4 6 16 11" xfId="18389"/>
    <cellStyle name="Comma 4 6 16 12" xfId="18390"/>
    <cellStyle name="Comma 4 6 16 13" xfId="18391"/>
    <cellStyle name="Comma 4 6 16 14" xfId="18392"/>
    <cellStyle name="Comma 4 6 16 15" xfId="18393"/>
    <cellStyle name="Comma 4 6 16 16" xfId="18394"/>
    <cellStyle name="Comma 4 6 16 17" xfId="18395"/>
    <cellStyle name="Comma 4 6 16 18" xfId="18396"/>
    <cellStyle name="Comma 4 6 16 19" xfId="18397"/>
    <cellStyle name="Comma 4 6 16 2" xfId="18398"/>
    <cellStyle name="Comma 4 6 16 20" xfId="18399"/>
    <cellStyle name="Comma 4 6 16 21" xfId="18400"/>
    <cellStyle name="Comma 4 6 16 22" xfId="18401"/>
    <cellStyle name="Comma 4 6 16 3" xfId="18402"/>
    <cellStyle name="Comma 4 6 16 4" xfId="18403"/>
    <cellStyle name="Comma 4 6 16 5" xfId="18404"/>
    <cellStyle name="Comma 4 6 16 6" xfId="18405"/>
    <cellStyle name="Comma 4 6 16 7" xfId="18406"/>
    <cellStyle name="Comma 4 6 16 8" xfId="18407"/>
    <cellStyle name="Comma 4 6 16 9" xfId="18408"/>
    <cellStyle name="Comma 4 6 17" xfId="18409"/>
    <cellStyle name="Comma 4 6 17 10" xfId="18410"/>
    <cellStyle name="Comma 4 6 17 11" xfId="18411"/>
    <cellStyle name="Comma 4 6 17 12" xfId="18412"/>
    <cellStyle name="Comma 4 6 17 13" xfId="18413"/>
    <cellStyle name="Comma 4 6 17 14" xfId="18414"/>
    <cellStyle name="Comma 4 6 17 15" xfId="18415"/>
    <cellStyle name="Comma 4 6 17 16" xfId="18416"/>
    <cellStyle name="Comma 4 6 17 17" xfId="18417"/>
    <cellStyle name="Comma 4 6 17 18" xfId="18418"/>
    <cellStyle name="Comma 4 6 17 19" xfId="18419"/>
    <cellStyle name="Comma 4 6 17 2" xfId="18420"/>
    <cellStyle name="Comma 4 6 17 20" xfId="18421"/>
    <cellStyle name="Comma 4 6 17 21" xfId="18422"/>
    <cellStyle name="Comma 4 6 17 22" xfId="18423"/>
    <cellStyle name="Comma 4 6 17 3" xfId="18424"/>
    <cellStyle name="Comma 4 6 17 4" xfId="18425"/>
    <cellStyle name="Comma 4 6 17 5" xfId="18426"/>
    <cellStyle name="Comma 4 6 17 6" xfId="18427"/>
    <cellStyle name="Comma 4 6 17 7" xfId="18428"/>
    <cellStyle name="Comma 4 6 17 8" xfId="18429"/>
    <cellStyle name="Comma 4 6 17 9" xfId="18430"/>
    <cellStyle name="Comma 4 6 18" xfId="18431"/>
    <cellStyle name="Comma 4 6 18 10" xfId="18432"/>
    <cellStyle name="Comma 4 6 18 11" xfId="18433"/>
    <cellStyle name="Comma 4 6 18 12" xfId="18434"/>
    <cellStyle name="Comma 4 6 18 13" xfId="18435"/>
    <cellStyle name="Comma 4 6 18 14" xfId="18436"/>
    <cellStyle name="Comma 4 6 18 15" xfId="18437"/>
    <cellStyle name="Comma 4 6 18 16" xfId="18438"/>
    <cellStyle name="Comma 4 6 18 17" xfId="18439"/>
    <cellStyle name="Comma 4 6 18 18" xfId="18440"/>
    <cellStyle name="Comma 4 6 18 19" xfId="18441"/>
    <cellStyle name="Comma 4 6 18 2" xfId="18442"/>
    <cellStyle name="Comma 4 6 18 20" xfId="18443"/>
    <cellStyle name="Comma 4 6 18 21" xfId="18444"/>
    <cellStyle name="Comma 4 6 18 22" xfId="18445"/>
    <cellStyle name="Comma 4 6 18 3" xfId="18446"/>
    <cellStyle name="Comma 4 6 18 4" xfId="18447"/>
    <cellStyle name="Comma 4 6 18 5" xfId="18448"/>
    <cellStyle name="Comma 4 6 18 6" xfId="18449"/>
    <cellStyle name="Comma 4 6 18 7" xfId="18450"/>
    <cellStyle name="Comma 4 6 18 8" xfId="18451"/>
    <cellStyle name="Comma 4 6 18 9" xfId="18452"/>
    <cellStyle name="Comma 4 6 19" xfId="18453"/>
    <cellStyle name="Comma 4 6 19 10" xfId="18454"/>
    <cellStyle name="Comma 4 6 19 11" xfId="18455"/>
    <cellStyle name="Comma 4 6 19 12" xfId="18456"/>
    <cellStyle name="Comma 4 6 19 13" xfId="18457"/>
    <cellStyle name="Comma 4 6 19 14" xfId="18458"/>
    <cellStyle name="Comma 4 6 19 15" xfId="18459"/>
    <cellStyle name="Comma 4 6 19 16" xfId="18460"/>
    <cellStyle name="Comma 4 6 19 17" xfId="18461"/>
    <cellStyle name="Comma 4 6 19 18" xfId="18462"/>
    <cellStyle name="Comma 4 6 19 19" xfId="18463"/>
    <cellStyle name="Comma 4 6 19 2" xfId="18464"/>
    <cellStyle name="Comma 4 6 19 20" xfId="18465"/>
    <cellStyle name="Comma 4 6 19 21" xfId="18466"/>
    <cellStyle name="Comma 4 6 19 22" xfId="18467"/>
    <cellStyle name="Comma 4 6 19 3" xfId="18468"/>
    <cellStyle name="Comma 4 6 19 4" xfId="18469"/>
    <cellStyle name="Comma 4 6 19 5" xfId="18470"/>
    <cellStyle name="Comma 4 6 19 6" xfId="18471"/>
    <cellStyle name="Comma 4 6 19 7" xfId="18472"/>
    <cellStyle name="Comma 4 6 19 8" xfId="18473"/>
    <cellStyle name="Comma 4 6 19 9" xfId="18474"/>
    <cellStyle name="Comma 4 6 2" xfId="18475"/>
    <cellStyle name="Comma 4 6 2 10" xfId="18476"/>
    <cellStyle name="Comma 4 6 2 11" xfId="18477"/>
    <cellStyle name="Comma 4 6 2 12" xfId="18478"/>
    <cellStyle name="Comma 4 6 2 13" xfId="18479"/>
    <cellStyle name="Comma 4 6 2 14" xfId="18480"/>
    <cellStyle name="Comma 4 6 2 15" xfId="18481"/>
    <cellStyle name="Comma 4 6 2 16" xfId="18482"/>
    <cellStyle name="Comma 4 6 2 17" xfId="18483"/>
    <cellStyle name="Comma 4 6 2 18" xfId="18484"/>
    <cellStyle name="Comma 4 6 2 19" xfId="18485"/>
    <cellStyle name="Comma 4 6 2 2" xfId="18486"/>
    <cellStyle name="Comma 4 6 2 2 10" xfId="18487"/>
    <cellStyle name="Comma 4 6 2 2 10 10" xfId="18488"/>
    <cellStyle name="Comma 4 6 2 2 10 11" xfId="18489"/>
    <cellStyle name="Comma 4 6 2 2 10 12" xfId="18490"/>
    <cellStyle name="Comma 4 6 2 2 10 13" xfId="18491"/>
    <cellStyle name="Comma 4 6 2 2 10 14" xfId="18492"/>
    <cellStyle name="Comma 4 6 2 2 10 15" xfId="18493"/>
    <cellStyle name="Comma 4 6 2 2 10 16" xfId="18494"/>
    <cellStyle name="Comma 4 6 2 2 10 17" xfId="18495"/>
    <cellStyle name="Comma 4 6 2 2 10 18" xfId="18496"/>
    <cellStyle name="Comma 4 6 2 2 10 19" xfId="18497"/>
    <cellStyle name="Comma 4 6 2 2 10 2" xfId="18498"/>
    <cellStyle name="Comma 4 6 2 2 10 20" xfId="18499"/>
    <cellStyle name="Comma 4 6 2 2 10 21" xfId="18500"/>
    <cellStyle name="Comma 4 6 2 2 10 22" xfId="18501"/>
    <cellStyle name="Comma 4 6 2 2 10 3" xfId="18502"/>
    <cellStyle name="Comma 4 6 2 2 10 4" xfId="18503"/>
    <cellStyle name="Comma 4 6 2 2 10 5" xfId="18504"/>
    <cellStyle name="Comma 4 6 2 2 10 6" xfId="18505"/>
    <cellStyle name="Comma 4 6 2 2 10 7" xfId="18506"/>
    <cellStyle name="Comma 4 6 2 2 10 8" xfId="18507"/>
    <cellStyle name="Comma 4 6 2 2 10 9" xfId="18508"/>
    <cellStyle name="Comma 4 6 2 2 11" xfId="18509"/>
    <cellStyle name="Comma 4 6 2 2 11 10" xfId="18510"/>
    <cellStyle name="Comma 4 6 2 2 11 11" xfId="18511"/>
    <cellStyle name="Comma 4 6 2 2 11 12" xfId="18512"/>
    <cellStyle name="Comma 4 6 2 2 11 13" xfId="18513"/>
    <cellStyle name="Comma 4 6 2 2 11 14" xfId="18514"/>
    <cellStyle name="Comma 4 6 2 2 11 15" xfId="18515"/>
    <cellStyle name="Comma 4 6 2 2 11 16" xfId="18516"/>
    <cellStyle name="Comma 4 6 2 2 11 17" xfId="18517"/>
    <cellStyle name="Comma 4 6 2 2 11 18" xfId="18518"/>
    <cellStyle name="Comma 4 6 2 2 11 19" xfId="18519"/>
    <cellStyle name="Comma 4 6 2 2 11 2" xfId="18520"/>
    <cellStyle name="Comma 4 6 2 2 11 20" xfId="18521"/>
    <cellStyle name="Comma 4 6 2 2 11 21" xfId="18522"/>
    <cellStyle name="Comma 4 6 2 2 11 22" xfId="18523"/>
    <cellStyle name="Comma 4 6 2 2 11 3" xfId="18524"/>
    <cellStyle name="Comma 4 6 2 2 11 4" xfId="18525"/>
    <cellStyle name="Comma 4 6 2 2 11 5" xfId="18526"/>
    <cellStyle name="Comma 4 6 2 2 11 6" xfId="18527"/>
    <cellStyle name="Comma 4 6 2 2 11 7" xfId="18528"/>
    <cellStyle name="Comma 4 6 2 2 11 8" xfId="18529"/>
    <cellStyle name="Comma 4 6 2 2 11 9" xfId="18530"/>
    <cellStyle name="Comma 4 6 2 2 12" xfId="18531"/>
    <cellStyle name="Comma 4 6 2 2 12 10" xfId="18532"/>
    <cellStyle name="Comma 4 6 2 2 12 11" xfId="18533"/>
    <cellStyle name="Comma 4 6 2 2 12 12" xfId="18534"/>
    <cellStyle name="Comma 4 6 2 2 12 13" xfId="18535"/>
    <cellStyle name="Comma 4 6 2 2 12 14" xfId="18536"/>
    <cellStyle name="Comma 4 6 2 2 12 15" xfId="18537"/>
    <cellStyle name="Comma 4 6 2 2 12 16" xfId="18538"/>
    <cellStyle name="Comma 4 6 2 2 12 17" xfId="18539"/>
    <cellStyle name="Comma 4 6 2 2 12 18" xfId="18540"/>
    <cellStyle name="Comma 4 6 2 2 12 19" xfId="18541"/>
    <cellStyle name="Comma 4 6 2 2 12 2" xfId="18542"/>
    <cellStyle name="Comma 4 6 2 2 12 20" xfId="18543"/>
    <cellStyle name="Comma 4 6 2 2 12 21" xfId="18544"/>
    <cellStyle name="Comma 4 6 2 2 12 22" xfId="18545"/>
    <cellStyle name="Comma 4 6 2 2 12 3" xfId="18546"/>
    <cellStyle name="Comma 4 6 2 2 12 4" xfId="18547"/>
    <cellStyle name="Comma 4 6 2 2 12 5" xfId="18548"/>
    <cellStyle name="Comma 4 6 2 2 12 6" xfId="18549"/>
    <cellStyle name="Comma 4 6 2 2 12 7" xfId="18550"/>
    <cellStyle name="Comma 4 6 2 2 12 8" xfId="18551"/>
    <cellStyle name="Comma 4 6 2 2 12 9" xfId="18552"/>
    <cellStyle name="Comma 4 6 2 2 13" xfId="18553"/>
    <cellStyle name="Comma 4 6 2 2 13 10" xfId="18554"/>
    <cellStyle name="Comma 4 6 2 2 13 11" xfId="18555"/>
    <cellStyle name="Comma 4 6 2 2 13 12" xfId="18556"/>
    <cellStyle name="Comma 4 6 2 2 13 13" xfId="18557"/>
    <cellStyle name="Comma 4 6 2 2 13 14" xfId="18558"/>
    <cellStyle name="Comma 4 6 2 2 13 15" xfId="18559"/>
    <cellStyle name="Comma 4 6 2 2 13 16" xfId="18560"/>
    <cellStyle name="Comma 4 6 2 2 13 17" xfId="18561"/>
    <cellStyle name="Comma 4 6 2 2 13 18" xfId="18562"/>
    <cellStyle name="Comma 4 6 2 2 13 19" xfId="18563"/>
    <cellStyle name="Comma 4 6 2 2 13 2" xfId="18564"/>
    <cellStyle name="Comma 4 6 2 2 13 20" xfId="18565"/>
    <cellStyle name="Comma 4 6 2 2 13 21" xfId="18566"/>
    <cellStyle name="Comma 4 6 2 2 13 22" xfId="18567"/>
    <cellStyle name="Comma 4 6 2 2 13 3" xfId="18568"/>
    <cellStyle name="Comma 4 6 2 2 13 4" xfId="18569"/>
    <cellStyle name="Comma 4 6 2 2 13 5" xfId="18570"/>
    <cellStyle name="Comma 4 6 2 2 13 6" xfId="18571"/>
    <cellStyle name="Comma 4 6 2 2 13 7" xfId="18572"/>
    <cellStyle name="Comma 4 6 2 2 13 8" xfId="18573"/>
    <cellStyle name="Comma 4 6 2 2 13 9" xfId="18574"/>
    <cellStyle name="Comma 4 6 2 2 14" xfId="18575"/>
    <cellStyle name="Comma 4 6 2 2 14 10" xfId="18576"/>
    <cellStyle name="Comma 4 6 2 2 14 11" xfId="18577"/>
    <cellStyle name="Comma 4 6 2 2 14 12" xfId="18578"/>
    <cellStyle name="Comma 4 6 2 2 14 13" xfId="18579"/>
    <cellStyle name="Comma 4 6 2 2 14 14" xfId="18580"/>
    <cellStyle name="Comma 4 6 2 2 14 15" xfId="18581"/>
    <cellStyle name="Comma 4 6 2 2 14 16" xfId="18582"/>
    <cellStyle name="Comma 4 6 2 2 14 17" xfId="18583"/>
    <cellStyle name="Comma 4 6 2 2 14 18" xfId="18584"/>
    <cellStyle name="Comma 4 6 2 2 14 19" xfId="18585"/>
    <cellStyle name="Comma 4 6 2 2 14 2" xfId="18586"/>
    <cellStyle name="Comma 4 6 2 2 14 20" xfId="18587"/>
    <cellStyle name="Comma 4 6 2 2 14 21" xfId="18588"/>
    <cellStyle name="Comma 4 6 2 2 14 22" xfId="18589"/>
    <cellStyle name="Comma 4 6 2 2 14 3" xfId="18590"/>
    <cellStyle name="Comma 4 6 2 2 14 4" xfId="18591"/>
    <cellStyle name="Comma 4 6 2 2 14 5" xfId="18592"/>
    <cellStyle name="Comma 4 6 2 2 14 6" xfId="18593"/>
    <cellStyle name="Comma 4 6 2 2 14 7" xfId="18594"/>
    <cellStyle name="Comma 4 6 2 2 14 8" xfId="18595"/>
    <cellStyle name="Comma 4 6 2 2 14 9" xfId="18596"/>
    <cellStyle name="Comma 4 6 2 2 15" xfId="18597"/>
    <cellStyle name="Comma 4 6 2 2 15 10" xfId="18598"/>
    <cellStyle name="Comma 4 6 2 2 15 11" xfId="18599"/>
    <cellStyle name="Comma 4 6 2 2 15 12" xfId="18600"/>
    <cellStyle name="Comma 4 6 2 2 15 13" xfId="18601"/>
    <cellStyle name="Comma 4 6 2 2 15 14" xfId="18602"/>
    <cellStyle name="Comma 4 6 2 2 15 15" xfId="18603"/>
    <cellStyle name="Comma 4 6 2 2 15 16" xfId="18604"/>
    <cellStyle name="Comma 4 6 2 2 15 17" xfId="18605"/>
    <cellStyle name="Comma 4 6 2 2 15 18" xfId="18606"/>
    <cellStyle name="Comma 4 6 2 2 15 19" xfId="18607"/>
    <cellStyle name="Comma 4 6 2 2 15 2" xfId="18608"/>
    <cellStyle name="Comma 4 6 2 2 15 20" xfId="18609"/>
    <cellStyle name="Comma 4 6 2 2 15 21" xfId="18610"/>
    <cellStyle name="Comma 4 6 2 2 15 22" xfId="18611"/>
    <cellStyle name="Comma 4 6 2 2 15 3" xfId="18612"/>
    <cellStyle name="Comma 4 6 2 2 15 4" xfId="18613"/>
    <cellStyle name="Comma 4 6 2 2 15 5" xfId="18614"/>
    <cellStyle name="Comma 4 6 2 2 15 6" xfId="18615"/>
    <cellStyle name="Comma 4 6 2 2 15 7" xfId="18616"/>
    <cellStyle name="Comma 4 6 2 2 15 8" xfId="18617"/>
    <cellStyle name="Comma 4 6 2 2 15 9" xfId="18618"/>
    <cellStyle name="Comma 4 6 2 2 16" xfId="18619"/>
    <cellStyle name="Comma 4 6 2 2 16 10" xfId="18620"/>
    <cellStyle name="Comma 4 6 2 2 16 11" xfId="18621"/>
    <cellStyle name="Comma 4 6 2 2 16 12" xfId="18622"/>
    <cellStyle name="Comma 4 6 2 2 16 13" xfId="18623"/>
    <cellStyle name="Comma 4 6 2 2 16 14" xfId="18624"/>
    <cellStyle name="Comma 4 6 2 2 16 15" xfId="18625"/>
    <cellStyle name="Comma 4 6 2 2 16 16" xfId="18626"/>
    <cellStyle name="Comma 4 6 2 2 16 17" xfId="18627"/>
    <cellStyle name="Comma 4 6 2 2 16 18" xfId="18628"/>
    <cellStyle name="Comma 4 6 2 2 16 19" xfId="18629"/>
    <cellStyle name="Comma 4 6 2 2 16 2" xfId="18630"/>
    <cellStyle name="Comma 4 6 2 2 16 20" xfId="18631"/>
    <cellStyle name="Comma 4 6 2 2 16 21" xfId="18632"/>
    <cellStyle name="Comma 4 6 2 2 16 22" xfId="18633"/>
    <cellStyle name="Comma 4 6 2 2 16 3" xfId="18634"/>
    <cellStyle name="Comma 4 6 2 2 16 4" xfId="18635"/>
    <cellStyle name="Comma 4 6 2 2 16 5" xfId="18636"/>
    <cellStyle name="Comma 4 6 2 2 16 6" xfId="18637"/>
    <cellStyle name="Comma 4 6 2 2 16 7" xfId="18638"/>
    <cellStyle name="Comma 4 6 2 2 16 8" xfId="18639"/>
    <cellStyle name="Comma 4 6 2 2 16 9" xfId="18640"/>
    <cellStyle name="Comma 4 6 2 2 17" xfId="18641"/>
    <cellStyle name="Comma 4 6 2 2 17 10" xfId="18642"/>
    <cellStyle name="Comma 4 6 2 2 17 11" xfId="18643"/>
    <cellStyle name="Comma 4 6 2 2 17 12" xfId="18644"/>
    <cellStyle name="Comma 4 6 2 2 17 13" xfId="18645"/>
    <cellStyle name="Comma 4 6 2 2 17 14" xfId="18646"/>
    <cellStyle name="Comma 4 6 2 2 17 15" xfId="18647"/>
    <cellStyle name="Comma 4 6 2 2 17 16" xfId="18648"/>
    <cellStyle name="Comma 4 6 2 2 17 17" xfId="18649"/>
    <cellStyle name="Comma 4 6 2 2 17 18" xfId="18650"/>
    <cellStyle name="Comma 4 6 2 2 17 19" xfId="18651"/>
    <cellStyle name="Comma 4 6 2 2 17 2" xfId="18652"/>
    <cellStyle name="Comma 4 6 2 2 17 20" xfId="18653"/>
    <cellStyle name="Comma 4 6 2 2 17 21" xfId="18654"/>
    <cellStyle name="Comma 4 6 2 2 17 22" xfId="18655"/>
    <cellStyle name="Comma 4 6 2 2 17 3" xfId="18656"/>
    <cellStyle name="Comma 4 6 2 2 17 4" xfId="18657"/>
    <cellStyle name="Comma 4 6 2 2 17 5" xfId="18658"/>
    <cellStyle name="Comma 4 6 2 2 17 6" xfId="18659"/>
    <cellStyle name="Comma 4 6 2 2 17 7" xfId="18660"/>
    <cellStyle name="Comma 4 6 2 2 17 8" xfId="18661"/>
    <cellStyle name="Comma 4 6 2 2 17 9" xfId="18662"/>
    <cellStyle name="Comma 4 6 2 2 18" xfId="18663"/>
    <cellStyle name="Comma 4 6 2 2 18 10" xfId="18664"/>
    <cellStyle name="Comma 4 6 2 2 18 11" xfId="18665"/>
    <cellStyle name="Comma 4 6 2 2 18 12" xfId="18666"/>
    <cellStyle name="Comma 4 6 2 2 18 13" xfId="18667"/>
    <cellStyle name="Comma 4 6 2 2 18 14" xfId="18668"/>
    <cellStyle name="Comma 4 6 2 2 18 15" xfId="18669"/>
    <cellStyle name="Comma 4 6 2 2 18 16" xfId="18670"/>
    <cellStyle name="Comma 4 6 2 2 18 17" xfId="18671"/>
    <cellStyle name="Comma 4 6 2 2 18 18" xfId="18672"/>
    <cellStyle name="Comma 4 6 2 2 18 19" xfId="18673"/>
    <cellStyle name="Comma 4 6 2 2 18 2" xfId="18674"/>
    <cellStyle name="Comma 4 6 2 2 18 20" xfId="18675"/>
    <cellStyle name="Comma 4 6 2 2 18 21" xfId="18676"/>
    <cellStyle name="Comma 4 6 2 2 18 22" xfId="18677"/>
    <cellStyle name="Comma 4 6 2 2 18 3" xfId="18678"/>
    <cellStyle name="Comma 4 6 2 2 18 4" xfId="18679"/>
    <cellStyle name="Comma 4 6 2 2 18 5" xfId="18680"/>
    <cellStyle name="Comma 4 6 2 2 18 6" xfId="18681"/>
    <cellStyle name="Comma 4 6 2 2 18 7" xfId="18682"/>
    <cellStyle name="Comma 4 6 2 2 18 8" xfId="18683"/>
    <cellStyle name="Comma 4 6 2 2 18 9" xfId="18684"/>
    <cellStyle name="Comma 4 6 2 2 19" xfId="18685"/>
    <cellStyle name="Comma 4 6 2 2 19 10" xfId="18686"/>
    <cellStyle name="Comma 4 6 2 2 19 11" xfId="18687"/>
    <cellStyle name="Comma 4 6 2 2 19 12" xfId="18688"/>
    <cellStyle name="Comma 4 6 2 2 19 13" xfId="18689"/>
    <cellStyle name="Comma 4 6 2 2 19 14" xfId="18690"/>
    <cellStyle name="Comma 4 6 2 2 19 15" xfId="18691"/>
    <cellStyle name="Comma 4 6 2 2 19 16" xfId="18692"/>
    <cellStyle name="Comma 4 6 2 2 19 17" xfId="18693"/>
    <cellStyle name="Comma 4 6 2 2 19 18" xfId="18694"/>
    <cellStyle name="Comma 4 6 2 2 19 19" xfId="18695"/>
    <cellStyle name="Comma 4 6 2 2 19 2" xfId="18696"/>
    <cellStyle name="Comma 4 6 2 2 19 20" xfId="18697"/>
    <cellStyle name="Comma 4 6 2 2 19 21" xfId="18698"/>
    <cellStyle name="Comma 4 6 2 2 19 22" xfId="18699"/>
    <cellStyle name="Comma 4 6 2 2 19 3" xfId="18700"/>
    <cellStyle name="Comma 4 6 2 2 19 4" xfId="18701"/>
    <cellStyle name="Comma 4 6 2 2 19 5" xfId="18702"/>
    <cellStyle name="Comma 4 6 2 2 19 6" xfId="18703"/>
    <cellStyle name="Comma 4 6 2 2 19 7" xfId="18704"/>
    <cellStyle name="Comma 4 6 2 2 19 8" xfId="18705"/>
    <cellStyle name="Comma 4 6 2 2 19 9" xfId="18706"/>
    <cellStyle name="Comma 4 6 2 2 2" xfId="18707"/>
    <cellStyle name="Comma 4 6 2 2 2 10" xfId="18708"/>
    <cellStyle name="Comma 4 6 2 2 2 11" xfId="18709"/>
    <cellStyle name="Comma 4 6 2 2 2 12" xfId="18710"/>
    <cellStyle name="Comma 4 6 2 2 2 13" xfId="18711"/>
    <cellStyle name="Comma 4 6 2 2 2 14" xfId="18712"/>
    <cellStyle name="Comma 4 6 2 2 2 15" xfId="18713"/>
    <cellStyle name="Comma 4 6 2 2 2 16" xfId="18714"/>
    <cellStyle name="Comma 4 6 2 2 2 17" xfId="18715"/>
    <cellStyle name="Comma 4 6 2 2 2 18" xfId="18716"/>
    <cellStyle name="Comma 4 6 2 2 2 19" xfId="18717"/>
    <cellStyle name="Comma 4 6 2 2 2 2" xfId="18718"/>
    <cellStyle name="Comma 4 6 2 2 2 20" xfId="18719"/>
    <cellStyle name="Comma 4 6 2 2 2 21" xfId="18720"/>
    <cellStyle name="Comma 4 6 2 2 2 22" xfId="18721"/>
    <cellStyle name="Comma 4 6 2 2 2 23" xfId="18722"/>
    <cellStyle name="Comma 4 6 2 2 2 24" xfId="18723"/>
    <cellStyle name="Comma 4 6 2 2 2 25" xfId="18724"/>
    <cellStyle name="Comma 4 6 2 2 2 26" xfId="18725"/>
    <cellStyle name="Comma 4 6 2 2 2 27" xfId="18726"/>
    <cellStyle name="Comma 4 6 2 2 2 28" xfId="18727"/>
    <cellStyle name="Comma 4 6 2 2 2 29" xfId="18728"/>
    <cellStyle name="Comma 4 6 2 2 2 3" xfId="18729"/>
    <cellStyle name="Comma 4 6 2 2 2 30" xfId="18730"/>
    <cellStyle name="Comma 4 6 2 2 2 31" xfId="18731"/>
    <cellStyle name="Comma 4 6 2 2 2 32" xfId="18732"/>
    <cellStyle name="Comma 4 6 2 2 2 33" xfId="18733"/>
    <cellStyle name="Comma 4 6 2 2 2 34" xfId="18734"/>
    <cellStyle name="Comma 4 6 2 2 2 35" xfId="18735"/>
    <cellStyle name="Comma 4 6 2 2 2 36" xfId="18736"/>
    <cellStyle name="Comma 4 6 2 2 2 37" xfId="18737"/>
    <cellStyle name="Comma 4 6 2 2 2 38" xfId="18738"/>
    <cellStyle name="Comma 4 6 2 2 2 39" xfId="18739"/>
    <cellStyle name="Comma 4 6 2 2 2 4" xfId="18740"/>
    <cellStyle name="Comma 4 6 2 2 2 40" xfId="18741"/>
    <cellStyle name="Comma 4 6 2 2 2 5" xfId="18742"/>
    <cellStyle name="Comma 4 6 2 2 2 6" xfId="18743"/>
    <cellStyle name="Comma 4 6 2 2 2 7" xfId="18744"/>
    <cellStyle name="Comma 4 6 2 2 2 8" xfId="18745"/>
    <cellStyle name="Comma 4 6 2 2 2 9" xfId="18746"/>
    <cellStyle name="Comma 4 6 2 2 20" xfId="18747"/>
    <cellStyle name="Comma 4 6 2 2 21" xfId="18748"/>
    <cellStyle name="Comma 4 6 2 2 22" xfId="18749"/>
    <cellStyle name="Comma 4 6 2 2 23" xfId="18750"/>
    <cellStyle name="Comma 4 6 2 2 24" xfId="18751"/>
    <cellStyle name="Comma 4 6 2 2 25" xfId="18752"/>
    <cellStyle name="Comma 4 6 2 2 26" xfId="18753"/>
    <cellStyle name="Comma 4 6 2 2 27" xfId="18754"/>
    <cellStyle name="Comma 4 6 2 2 28" xfId="18755"/>
    <cellStyle name="Comma 4 6 2 2 29" xfId="18756"/>
    <cellStyle name="Comma 4 6 2 2 3" xfId="18757"/>
    <cellStyle name="Comma 4 6 2 2 30" xfId="18758"/>
    <cellStyle name="Comma 4 6 2 2 31" xfId="18759"/>
    <cellStyle name="Comma 4 6 2 2 32" xfId="18760"/>
    <cellStyle name="Comma 4 6 2 2 33" xfId="18761"/>
    <cellStyle name="Comma 4 6 2 2 34" xfId="18762"/>
    <cellStyle name="Comma 4 6 2 2 35" xfId="18763"/>
    <cellStyle name="Comma 4 6 2 2 36" xfId="18764"/>
    <cellStyle name="Comma 4 6 2 2 37" xfId="18765"/>
    <cellStyle name="Comma 4 6 2 2 38" xfId="18766"/>
    <cellStyle name="Comma 4 6 2 2 39" xfId="18767"/>
    <cellStyle name="Comma 4 6 2 2 4" xfId="18768"/>
    <cellStyle name="Comma 4 6 2 2 40" xfId="18769"/>
    <cellStyle name="Comma 4 6 2 2 5" xfId="18770"/>
    <cellStyle name="Comma 4 6 2 2 6" xfId="18771"/>
    <cellStyle name="Comma 4 6 2 2 7" xfId="18772"/>
    <cellStyle name="Comma 4 6 2 2 8" xfId="18773"/>
    <cellStyle name="Comma 4 6 2 2 9" xfId="18774"/>
    <cellStyle name="Comma 4 6 2 2 9 10" xfId="18775"/>
    <cellStyle name="Comma 4 6 2 2 9 11" xfId="18776"/>
    <cellStyle name="Comma 4 6 2 2 9 12" xfId="18777"/>
    <cellStyle name="Comma 4 6 2 2 9 13" xfId="18778"/>
    <cellStyle name="Comma 4 6 2 2 9 14" xfId="18779"/>
    <cellStyle name="Comma 4 6 2 2 9 15" xfId="18780"/>
    <cellStyle name="Comma 4 6 2 2 9 16" xfId="18781"/>
    <cellStyle name="Comma 4 6 2 2 9 17" xfId="18782"/>
    <cellStyle name="Comma 4 6 2 2 9 18" xfId="18783"/>
    <cellStyle name="Comma 4 6 2 2 9 19" xfId="18784"/>
    <cellStyle name="Comma 4 6 2 2 9 2" xfId="18785"/>
    <cellStyle name="Comma 4 6 2 2 9 20" xfId="18786"/>
    <cellStyle name="Comma 4 6 2 2 9 21" xfId="18787"/>
    <cellStyle name="Comma 4 6 2 2 9 22" xfId="18788"/>
    <cellStyle name="Comma 4 6 2 2 9 3" xfId="18789"/>
    <cellStyle name="Comma 4 6 2 2 9 4" xfId="18790"/>
    <cellStyle name="Comma 4 6 2 2 9 5" xfId="18791"/>
    <cellStyle name="Comma 4 6 2 2 9 6" xfId="18792"/>
    <cellStyle name="Comma 4 6 2 2 9 7" xfId="18793"/>
    <cellStyle name="Comma 4 6 2 2 9 8" xfId="18794"/>
    <cellStyle name="Comma 4 6 2 2 9 9" xfId="18795"/>
    <cellStyle name="Comma 4 6 2 20" xfId="18796"/>
    <cellStyle name="Comma 4 6 2 21" xfId="18797"/>
    <cellStyle name="Comma 4 6 2 22" xfId="18798"/>
    <cellStyle name="Comma 4 6 2 23" xfId="18799"/>
    <cellStyle name="Comma 4 6 2 24" xfId="18800"/>
    <cellStyle name="Comma 4 6 2 25" xfId="18801"/>
    <cellStyle name="Comma 4 6 2 26" xfId="18802"/>
    <cellStyle name="Comma 4 6 2 27" xfId="18803"/>
    <cellStyle name="Comma 4 6 2 28" xfId="18804"/>
    <cellStyle name="Comma 4 6 2 29" xfId="18805"/>
    <cellStyle name="Comma 4 6 2 3" xfId="18806"/>
    <cellStyle name="Comma 4 6 2 30" xfId="18807"/>
    <cellStyle name="Comma 4 6 2 31" xfId="18808"/>
    <cellStyle name="Comma 4 6 2 32" xfId="18809"/>
    <cellStyle name="Comma 4 6 2 33" xfId="18810"/>
    <cellStyle name="Comma 4 6 2 34" xfId="18811"/>
    <cellStyle name="Comma 4 6 2 35" xfId="18812"/>
    <cellStyle name="Comma 4 6 2 36" xfId="18813"/>
    <cellStyle name="Comma 4 6 2 37" xfId="18814"/>
    <cellStyle name="Comma 4 6 2 38" xfId="18815"/>
    <cellStyle name="Comma 4 6 2 39" xfId="18816"/>
    <cellStyle name="Comma 4 6 2 4" xfId="18817"/>
    <cellStyle name="Comma 4 6 2 40" xfId="18818"/>
    <cellStyle name="Comma 4 6 2 41" xfId="18819"/>
    <cellStyle name="Comma 4 6 2 42" xfId="18820"/>
    <cellStyle name="Comma 4 6 2 43" xfId="18821"/>
    <cellStyle name="Comma 4 6 2 44" xfId="18822"/>
    <cellStyle name="Comma 4 6 2 45" xfId="18823"/>
    <cellStyle name="Comma 4 6 2 5" xfId="18824"/>
    <cellStyle name="Comma 4 6 2 6" xfId="18825"/>
    <cellStyle name="Comma 4 6 2 7" xfId="18826"/>
    <cellStyle name="Comma 4 6 2 8" xfId="18827"/>
    <cellStyle name="Comma 4 6 2 9" xfId="18828"/>
    <cellStyle name="Comma 4 6 20" xfId="18829"/>
    <cellStyle name="Comma 4 6 20 10" xfId="18830"/>
    <cellStyle name="Comma 4 6 20 11" xfId="18831"/>
    <cellStyle name="Comma 4 6 20 12" xfId="18832"/>
    <cellStyle name="Comma 4 6 20 13" xfId="18833"/>
    <cellStyle name="Comma 4 6 20 14" xfId="18834"/>
    <cellStyle name="Comma 4 6 20 15" xfId="18835"/>
    <cellStyle name="Comma 4 6 20 16" xfId="18836"/>
    <cellStyle name="Comma 4 6 20 17" xfId="18837"/>
    <cellStyle name="Comma 4 6 20 18" xfId="18838"/>
    <cellStyle name="Comma 4 6 20 19" xfId="18839"/>
    <cellStyle name="Comma 4 6 20 2" xfId="18840"/>
    <cellStyle name="Comma 4 6 20 20" xfId="18841"/>
    <cellStyle name="Comma 4 6 20 21" xfId="18842"/>
    <cellStyle name="Comma 4 6 20 22" xfId="18843"/>
    <cellStyle name="Comma 4 6 20 3" xfId="18844"/>
    <cellStyle name="Comma 4 6 20 4" xfId="18845"/>
    <cellStyle name="Comma 4 6 20 5" xfId="18846"/>
    <cellStyle name="Comma 4 6 20 6" xfId="18847"/>
    <cellStyle name="Comma 4 6 20 7" xfId="18848"/>
    <cellStyle name="Comma 4 6 20 8" xfId="18849"/>
    <cellStyle name="Comma 4 6 20 9" xfId="18850"/>
    <cellStyle name="Comma 4 6 21" xfId="18851"/>
    <cellStyle name="Comma 4 6 21 10" xfId="18852"/>
    <cellStyle name="Comma 4 6 21 11" xfId="18853"/>
    <cellStyle name="Comma 4 6 21 12" xfId="18854"/>
    <cellStyle name="Comma 4 6 21 13" xfId="18855"/>
    <cellStyle name="Comma 4 6 21 14" xfId="18856"/>
    <cellStyle name="Comma 4 6 21 15" xfId="18857"/>
    <cellStyle name="Comma 4 6 21 16" xfId="18858"/>
    <cellStyle name="Comma 4 6 21 17" xfId="18859"/>
    <cellStyle name="Comma 4 6 21 18" xfId="18860"/>
    <cellStyle name="Comma 4 6 21 19" xfId="18861"/>
    <cellStyle name="Comma 4 6 21 2" xfId="18862"/>
    <cellStyle name="Comma 4 6 21 20" xfId="18863"/>
    <cellStyle name="Comma 4 6 21 21" xfId="18864"/>
    <cellStyle name="Comma 4 6 21 22" xfId="18865"/>
    <cellStyle name="Comma 4 6 21 3" xfId="18866"/>
    <cellStyle name="Comma 4 6 21 4" xfId="18867"/>
    <cellStyle name="Comma 4 6 21 5" xfId="18868"/>
    <cellStyle name="Comma 4 6 21 6" xfId="18869"/>
    <cellStyle name="Comma 4 6 21 7" xfId="18870"/>
    <cellStyle name="Comma 4 6 21 8" xfId="18871"/>
    <cellStyle name="Comma 4 6 21 9" xfId="18872"/>
    <cellStyle name="Comma 4 6 22" xfId="18873"/>
    <cellStyle name="Comma 4 6 22 10" xfId="18874"/>
    <cellStyle name="Comma 4 6 22 11" xfId="18875"/>
    <cellStyle name="Comma 4 6 22 12" xfId="18876"/>
    <cellStyle name="Comma 4 6 22 13" xfId="18877"/>
    <cellStyle name="Comma 4 6 22 14" xfId="18878"/>
    <cellStyle name="Comma 4 6 22 15" xfId="18879"/>
    <cellStyle name="Comma 4 6 22 16" xfId="18880"/>
    <cellStyle name="Comma 4 6 22 17" xfId="18881"/>
    <cellStyle name="Comma 4 6 22 18" xfId="18882"/>
    <cellStyle name="Comma 4 6 22 19" xfId="18883"/>
    <cellStyle name="Comma 4 6 22 2" xfId="18884"/>
    <cellStyle name="Comma 4 6 22 20" xfId="18885"/>
    <cellStyle name="Comma 4 6 22 21" xfId="18886"/>
    <cellStyle name="Comma 4 6 22 22" xfId="18887"/>
    <cellStyle name="Comma 4 6 22 3" xfId="18888"/>
    <cellStyle name="Comma 4 6 22 4" xfId="18889"/>
    <cellStyle name="Comma 4 6 22 5" xfId="18890"/>
    <cellStyle name="Comma 4 6 22 6" xfId="18891"/>
    <cellStyle name="Comma 4 6 22 7" xfId="18892"/>
    <cellStyle name="Comma 4 6 22 8" xfId="18893"/>
    <cellStyle name="Comma 4 6 22 9" xfId="18894"/>
    <cellStyle name="Comma 4 6 23" xfId="18895"/>
    <cellStyle name="Comma 4 6 23 10" xfId="18896"/>
    <cellStyle name="Comma 4 6 23 11" xfId="18897"/>
    <cellStyle name="Comma 4 6 23 12" xfId="18898"/>
    <cellStyle name="Comma 4 6 23 13" xfId="18899"/>
    <cellStyle name="Comma 4 6 23 14" xfId="18900"/>
    <cellStyle name="Comma 4 6 23 15" xfId="18901"/>
    <cellStyle name="Comma 4 6 23 16" xfId="18902"/>
    <cellStyle name="Comma 4 6 23 17" xfId="18903"/>
    <cellStyle name="Comma 4 6 23 18" xfId="18904"/>
    <cellStyle name="Comma 4 6 23 19" xfId="18905"/>
    <cellStyle name="Comma 4 6 23 2" xfId="18906"/>
    <cellStyle name="Comma 4 6 23 20" xfId="18907"/>
    <cellStyle name="Comma 4 6 23 21" xfId="18908"/>
    <cellStyle name="Comma 4 6 23 22" xfId="18909"/>
    <cellStyle name="Comma 4 6 23 3" xfId="18910"/>
    <cellStyle name="Comma 4 6 23 4" xfId="18911"/>
    <cellStyle name="Comma 4 6 23 5" xfId="18912"/>
    <cellStyle name="Comma 4 6 23 6" xfId="18913"/>
    <cellStyle name="Comma 4 6 23 7" xfId="18914"/>
    <cellStyle name="Comma 4 6 23 8" xfId="18915"/>
    <cellStyle name="Comma 4 6 23 9" xfId="18916"/>
    <cellStyle name="Comma 4 6 24" xfId="18917"/>
    <cellStyle name="Comma 4 6 24 10" xfId="18918"/>
    <cellStyle name="Comma 4 6 24 11" xfId="18919"/>
    <cellStyle name="Comma 4 6 24 12" xfId="18920"/>
    <cellStyle name="Comma 4 6 24 13" xfId="18921"/>
    <cellStyle name="Comma 4 6 24 14" xfId="18922"/>
    <cellStyle name="Comma 4 6 24 15" xfId="18923"/>
    <cellStyle name="Comma 4 6 24 16" xfId="18924"/>
    <cellStyle name="Comma 4 6 24 17" xfId="18925"/>
    <cellStyle name="Comma 4 6 24 18" xfId="18926"/>
    <cellStyle name="Comma 4 6 24 19" xfId="18927"/>
    <cellStyle name="Comma 4 6 24 2" xfId="18928"/>
    <cellStyle name="Comma 4 6 24 20" xfId="18929"/>
    <cellStyle name="Comma 4 6 24 21" xfId="18930"/>
    <cellStyle name="Comma 4 6 24 22" xfId="18931"/>
    <cellStyle name="Comma 4 6 24 3" xfId="18932"/>
    <cellStyle name="Comma 4 6 24 4" xfId="18933"/>
    <cellStyle name="Comma 4 6 24 5" xfId="18934"/>
    <cellStyle name="Comma 4 6 24 6" xfId="18935"/>
    <cellStyle name="Comma 4 6 24 7" xfId="18936"/>
    <cellStyle name="Comma 4 6 24 8" xfId="18937"/>
    <cellStyle name="Comma 4 6 24 9" xfId="18938"/>
    <cellStyle name="Comma 4 6 25" xfId="18939"/>
    <cellStyle name="Comma 4 6 26" xfId="18940"/>
    <cellStyle name="Comma 4 6 27" xfId="18941"/>
    <cellStyle name="Comma 4 6 28" xfId="18942"/>
    <cellStyle name="Comma 4 6 29" xfId="18943"/>
    <cellStyle name="Comma 4 6 3" xfId="18944"/>
    <cellStyle name="Comma 4 6 3 10" xfId="18945"/>
    <cellStyle name="Comma 4 6 3 11" xfId="18946"/>
    <cellStyle name="Comma 4 6 3 12" xfId="18947"/>
    <cellStyle name="Comma 4 6 3 13" xfId="18948"/>
    <cellStyle name="Comma 4 6 3 14" xfId="18949"/>
    <cellStyle name="Comma 4 6 3 15" xfId="18950"/>
    <cellStyle name="Comma 4 6 3 16" xfId="18951"/>
    <cellStyle name="Comma 4 6 3 17" xfId="18952"/>
    <cellStyle name="Comma 4 6 3 18" xfId="18953"/>
    <cellStyle name="Comma 4 6 3 19" xfId="18954"/>
    <cellStyle name="Comma 4 6 3 2" xfId="18955"/>
    <cellStyle name="Comma 4 6 3 2 10" xfId="18956"/>
    <cellStyle name="Comma 4 6 3 2 10 10" xfId="18957"/>
    <cellStyle name="Comma 4 6 3 2 10 11" xfId="18958"/>
    <cellStyle name="Comma 4 6 3 2 10 12" xfId="18959"/>
    <cellStyle name="Comma 4 6 3 2 10 13" xfId="18960"/>
    <cellStyle name="Comma 4 6 3 2 10 14" xfId="18961"/>
    <cellStyle name="Comma 4 6 3 2 10 15" xfId="18962"/>
    <cellStyle name="Comma 4 6 3 2 10 16" xfId="18963"/>
    <cellStyle name="Comma 4 6 3 2 10 17" xfId="18964"/>
    <cellStyle name="Comma 4 6 3 2 10 18" xfId="18965"/>
    <cellStyle name="Comma 4 6 3 2 10 19" xfId="18966"/>
    <cellStyle name="Comma 4 6 3 2 10 2" xfId="18967"/>
    <cellStyle name="Comma 4 6 3 2 10 20" xfId="18968"/>
    <cellStyle name="Comma 4 6 3 2 10 21" xfId="18969"/>
    <cellStyle name="Comma 4 6 3 2 10 22" xfId="18970"/>
    <cellStyle name="Comma 4 6 3 2 10 3" xfId="18971"/>
    <cellStyle name="Comma 4 6 3 2 10 4" xfId="18972"/>
    <cellStyle name="Comma 4 6 3 2 10 5" xfId="18973"/>
    <cellStyle name="Comma 4 6 3 2 10 6" xfId="18974"/>
    <cellStyle name="Comma 4 6 3 2 10 7" xfId="18975"/>
    <cellStyle name="Comma 4 6 3 2 10 8" xfId="18976"/>
    <cellStyle name="Comma 4 6 3 2 10 9" xfId="18977"/>
    <cellStyle name="Comma 4 6 3 2 11" xfId="18978"/>
    <cellStyle name="Comma 4 6 3 2 11 10" xfId="18979"/>
    <cellStyle name="Comma 4 6 3 2 11 11" xfId="18980"/>
    <cellStyle name="Comma 4 6 3 2 11 12" xfId="18981"/>
    <cellStyle name="Comma 4 6 3 2 11 13" xfId="18982"/>
    <cellStyle name="Comma 4 6 3 2 11 14" xfId="18983"/>
    <cellStyle name="Comma 4 6 3 2 11 15" xfId="18984"/>
    <cellStyle name="Comma 4 6 3 2 11 16" xfId="18985"/>
    <cellStyle name="Comma 4 6 3 2 11 17" xfId="18986"/>
    <cellStyle name="Comma 4 6 3 2 11 18" xfId="18987"/>
    <cellStyle name="Comma 4 6 3 2 11 19" xfId="18988"/>
    <cellStyle name="Comma 4 6 3 2 11 2" xfId="18989"/>
    <cellStyle name="Comma 4 6 3 2 11 20" xfId="18990"/>
    <cellStyle name="Comma 4 6 3 2 11 21" xfId="18991"/>
    <cellStyle name="Comma 4 6 3 2 11 22" xfId="18992"/>
    <cellStyle name="Comma 4 6 3 2 11 3" xfId="18993"/>
    <cellStyle name="Comma 4 6 3 2 11 4" xfId="18994"/>
    <cellStyle name="Comma 4 6 3 2 11 5" xfId="18995"/>
    <cellStyle name="Comma 4 6 3 2 11 6" xfId="18996"/>
    <cellStyle name="Comma 4 6 3 2 11 7" xfId="18997"/>
    <cellStyle name="Comma 4 6 3 2 11 8" xfId="18998"/>
    <cellStyle name="Comma 4 6 3 2 11 9" xfId="18999"/>
    <cellStyle name="Comma 4 6 3 2 12" xfId="19000"/>
    <cellStyle name="Comma 4 6 3 2 12 10" xfId="19001"/>
    <cellStyle name="Comma 4 6 3 2 12 11" xfId="19002"/>
    <cellStyle name="Comma 4 6 3 2 12 12" xfId="19003"/>
    <cellStyle name="Comma 4 6 3 2 12 13" xfId="19004"/>
    <cellStyle name="Comma 4 6 3 2 12 14" xfId="19005"/>
    <cellStyle name="Comma 4 6 3 2 12 15" xfId="19006"/>
    <cellStyle name="Comma 4 6 3 2 12 16" xfId="19007"/>
    <cellStyle name="Comma 4 6 3 2 12 17" xfId="19008"/>
    <cellStyle name="Comma 4 6 3 2 12 18" xfId="19009"/>
    <cellStyle name="Comma 4 6 3 2 12 19" xfId="19010"/>
    <cellStyle name="Comma 4 6 3 2 12 2" xfId="19011"/>
    <cellStyle name="Comma 4 6 3 2 12 20" xfId="19012"/>
    <cellStyle name="Comma 4 6 3 2 12 21" xfId="19013"/>
    <cellStyle name="Comma 4 6 3 2 12 22" xfId="19014"/>
    <cellStyle name="Comma 4 6 3 2 12 3" xfId="19015"/>
    <cellStyle name="Comma 4 6 3 2 12 4" xfId="19016"/>
    <cellStyle name="Comma 4 6 3 2 12 5" xfId="19017"/>
    <cellStyle name="Comma 4 6 3 2 12 6" xfId="19018"/>
    <cellStyle name="Comma 4 6 3 2 12 7" xfId="19019"/>
    <cellStyle name="Comma 4 6 3 2 12 8" xfId="19020"/>
    <cellStyle name="Comma 4 6 3 2 12 9" xfId="19021"/>
    <cellStyle name="Comma 4 6 3 2 13" xfId="19022"/>
    <cellStyle name="Comma 4 6 3 2 13 10" xfId="19023"/>
    <cellStyle name="Comma 4 6 3 2 13 11" xfId="19024"/>
    <cellStyle name="Comma 4 6 3 2 13 12" xfId="19025"/>
    <cellStyle name="Comma 4 6 3 2 13 13" xfId="19026"/>
    <cellStyle name="Comma 4 6 3 2 13 14" xfId="19027"/>
    <cellStyle name="Comma 4 6 3 2 13 15" xfId="19028"/>
    <cellStyle name="Comma 4 6 3 2 13 16" xfId="19029"/>
    <cellStyle name="Comma 4 6 3 2 13 17" xfId="19030"/>
    <cellStyle name="Comma 4 6 3 2 13 18" xfId="19031"/>
    <cellStyle name="Comma 4 6 3 2 13 19" xfId="19032"/>
    <cellStyle name="Comma 4 6 3 2 13 2" xfId="19033"/>
    <cellStyle name="Comma 4 6 3 2 13 20" xfId="19034"/>
    <cellStyle name="Comma 4 6 3 2 13 21" xfId="19035"/>
    <cellStyle name="Comma 4 6 3 2 13 22" xfId="19036"/>
    <cellStyle name="Comma 4 6 3 2 13 3" xfId="19037"/>
    <cellStyle name="Comma 4 6 3 2 13 4" xfId="19038"/>
    <cellStyle name="Comma 4 6 3 2 13 5" xfId="19039"/>
    <cellStyle name="Comma 4 6 3 2 13 6" xfId="19040"/>
    <cellStyle name="Comma 4 6 3 2 13 7" xfId="19041"/>
    <cellStyle name="Comma 4 6 3 2 13 8" xfId="19042"/>
    <cellStyle name="Comma 4 6 3 2 13 9" xfId="19043"/>
    <cellStyle name="Comma 4 6 3 2 14" xfId="19044"/>
    <cellStyle name="Comma 4 6 3 2 14 10" xfId="19045"/>
    <cellStyle name="Comma 4 6 3 2 14 11" xfId="19046"/>
    <cellStyle name="Comma 4 6 3 2 14 12" xfId="19047"/>
    <cellStyle name="Comma 4 6 3 2 14 13" xfId="19048"/>
    <cellStyle name="Comma 4 6 3 2 14 14" xfId="19049"/>
    <cellStyle name="Comma 4 6 3 2 14 15" xfId="19050"/>
    <cellStyle name="Comma 4 6 3 2 14 16" xfId="19051"/>
    <cellStyle name="Comma 4 6 3 2 14 17" xfId="19052"/>
    <cellStyle name="Comma 4 6 3 2 14 18" xfId="19053"/>
    <cellStyle name="Comma 4 6 3 2 14 19" xfId="19054"/>
    <cellStyle name="Comma 4 6 3 2 14 2" xfId="19055"/>
    <cellStyle name="Comma 4 6 3 2 14 20" xfId="19056"/>
    <cellStyle name="Comma 4 6 3 2 14 21" xfId="19057"/>
    <cellStyle name="Comma 4 6 3 2 14 22" xfId="19058"/>
    <cellStyle name="Comma 4 6 3 2 14 3" xfId="19059"/>
    <cellStyle name="Comma 4 6 3 2 14 4" xfId="19060"/>
    <cellStyle name="Comma 4 6 3 2 14 5" xfId="19061"/>
    <cellStyle name="Comma 4 6 3 2 14 6" xfId="19062"/>
    <cellStyle name="Comma 4 6 3 2 14 7" xfId="19063"/>
    <cellStyle name="Comma 4 6 3 2 14 8" xfId="19064"/>
    <cellStyle name="Comma 4 6 3 2 14 9" xfId="19065"/>
    <cellStyle name="Comma 4 6 3 2 15" xfId="19066"/>
    <cellStyle name="Comma 4 6 3 2 15 10" xfId="19067"/>
    <cellStyle name="Comma 4 6 3 2 15 11" xfId="19068"/>
    <cellStyle name="Comma 4 6 3 2 15 12" xfId="19069"/>
    <cellStyle name="Comma 4 6 3 2 15 13" xfId="19070"/>
    <cellStyle name="Comma 4 6 3 2 15 14" xfId="19071"/>
    <cellStyle name="Comma 4 6 3 2 15 15" xfId="19072"/>
    <cellStyle name="Comma 4 6 3 2 15 16" xfId="19073"/>
    <cellStyle name="Comma 4 6 3 2 15 17" xfId="19074"/>
    <cellStyle name="Comma 4 6 3 2 15 18" xfId="19075"/>
    <cellStyle name="Comma 4 6 3 2 15 19" xfId="19076"/>
    <cellStyle name="Comma 4 6 3 2 15 2" xfId="19077"/>
    <cellStyle name="Comma 4 6 3 2 15 20" xfId="19078"/>
    <cellStyle name="Comma 4 6 3 2 15 21" xfId="19079"/>
    <cellStyle name="Comma 4 6 3 2 15 22" xfId="19080"/>
    <cellStyle name="Comma 4 6 3 2 15 3" xfId="19081"/>
    <cellStyle name="Comma 4 6 3 2 15 4" xfId="19082"/>
    <cellStyle name="Comma 4 6 3 2 15 5" xfId="19083"/>
    <cellStyle name="Comma 4 6 3 2 15 6" xfId="19084"/>
    <cellStyle name="Comma 4 6 3 2 15 7" xfId="19085"/>
    <cellStyle name="Comma 4 6 3 2 15 8" xfId="19086"/>
    <cellStyle name="Comma 4 6 3 2 15 9" xfId="19087"/>
    <cellStyle name="Comma 4 6 3 2 16" xfId="19088"/>
    <cellStyle name="Comma 4 6 3 2 16 10" xfId="19089"/>
    <cellStyle name="Comma 4 6 3 2 16 11" xfId="19090"/>
    <cellStyle name="Comma 4 6 3 2 16 12" xfId="19091"/>
    <cellStyle name="Comma 4 6 3 2 16 13" xfId="19092"/>
    <cellStyle name="Comma 4 6 3 2 16 14" xfId="19093"/>
    <cellStyle name="Comma 4 6 3 2 16 15" xfId="19094"/>
    <cellStyle name="Comma 4 6 3 2 16 16" xfId="19095"/>
    <cellStyle name="Comma 4 6 3 2 16 17" xfId="19096"/>
    <cellStyle name="Comma 4 6 3 2 16 18" xfId="19097"/>
    <cellStyle name="Comma 4 6 3 2 16 19" xfId="19098"/>
    <cellStyle name="Comma 4 6 3 2 16 2" xfId="19099"/>
    <cellStyle name="Comma 4 6 3 2 16 20" xfId="19100"/>
    <cellStyle name="Comma 4 6 3 2 16 21" xfId="19101"/>
    <cellStyle name="Comma 4 6 3 2 16 22" xfId="19102"/>
    <cellStyle name="Comma 4 6 3 2 16 3" xfId="19103"/>
    <cellStyle name="Comma 4 6 3 2 16 4" xfId="19104"/>
    <cellStyle name="Comma 4 6 3 2 16 5" xfId="19105"/>
    <cellStyle name="Comma 4 6 3 2 16 6" xfId="19106"/>
    <cellStyle name="Comma 4 6 3 2 16 7" xfId="19107"/>
    <cellStyle name="Comma 4 6 3 2 16 8" xfId="19108"/>
    <cellStyle name="Comma 4 6 3 2 16 9" xfId="19109"/>
    <cellStyle name="Comma 4 6 3 2 17" xfId="19110"/>
    <cellStyle name="Comma 4 6 3 2 17 10" xfId="19111"/>
    <cellStyle name="Comma 4 6 3 2 17 11" xfId="19112"/>
    <cellStyle name="Comma 4 6 3 2 17 12" xfId="19113"/>
    <cellStyle name="Comma 4 6 3 2 17 13" xfId="19114"/>
    <cellStyle name="Comma 4 6 3 2 17 14" xfId="19115"/>
    <cellStyle name="Comma 4 6 3 2 17 15" xfId="19116"/>
    <cellStyle name="Comma 4 6 3 2 17 16" xfId="19117"/>
    <cellStyle name="Comma 4 6 3 2 17 17" xfId="19118"/>
    <cellStyle name="Comma 4 6 3 2 17 18" xfId="19119"/>
    <cellStyle name="Comma 4 6 3 2 17 19" xfId="19120"/>
    <cellStyle name="Comma 4 6 3 2 17 2" xfId="19121"/>
    <cellStyle name="Comma 4 6 3 2 17 20" xfId="19122"/>
    <cellStyle name="Comma 4 6 3 2 17 21" xfId="19123"/>
    <cellStyle name="Comma 4 6 3 2 17 22" xfId="19124"/>
    <cellStyle name="Comma 4 6 3 2 17 3" xfId="19125"/>
    <cellStyle name="Comma 4 6 3 2 17 4" xfId="19126"/>
    <cellStyle name="Comma 4 6 3 2 17 5" xfId="19127"/>
    <cellStyle name="Comma 4 6 3 2 17 6" xfId="19128"/>
    <cellStyle name="Comma 4 6 3 2 17 7" xfId="19129"/>
    <cellStyle name="Comma 4 6 3 2 17 8" xfId="19130"/>
    <cellStyle name="Comma 4 6 3 2 17 9" xfId="19131"/>
    <cellStyle name="Comma 4 6 3 2 18" xfId="19132"/>
    <cellStyle name="Comma 4 6 3 2 18 10" xfId="19133"/>
    <cellStyle name="Comma 4 6 3 2 18 11" xfId="19134"/>
    <cellStyle name="Comma 4 6 3 2 18 12" xfId="19135"/>
    <cellStyle name="Comma 4 6 3 2 18 13" xfId="19136"/>
    <cellStyle name="Comma 4 6 3 2 18 14" xfId="19137"/>
    <cellStyle name="Comma 4 6 3 2 18 15" xfId="19138"/>
    <cellStyle name="Comma 4 6 3 2 18 16" xfId="19139"/>
    <cellStyle name="Comma 4 6 3 2 18 17" xfId="19140"/>
    <cellStyle name="Comma 4 6 3 2 18 18" xfId="19141"/>
    <cellStyle name="Comma 4 6 3 2 18 19" xfId="19142"/>
    <cellStyle name="Comma 4 6 3 2 18 2" xfId="19143"/>
    <cellStyle name="Comma 4 6 3 2 18 20" xfId="19144"/>
    <cellStyle name="Comma 4 6 3 2 18 21" xfId="19145"/>
    <cellStyle name="Comma 4 6 3 2 18 22" xfId="19146"/>
    <cellStyle name="Comma 4 6 3 2 18 3" xfId="19147"/>
    <cellStyle name="Comma 4 6 3 2 18 4" xfId="19148"/>
    <cellStyle name="Comma 4 6 3 2 18 5" xfId="19149"/>
    <cellStyle name="Comma 4 6 3 2 18 6" xfId="19150"/>
    <cellStyle name="Comma 4 6 3 2 18 7" xfId="19151"/>
    <cellStyle name="Comma 4 6 3 2 18 8" xfId="19152"/>
    <cellStyle name="Comma 4 6 3 2 18 9" xfId="19153"/>
    <cellStyle name="Comma 4 6 3 2 19" xfId="19154"/>
    <cellStyle name="Comma 4 6 3 2 19 10" xfId="19155"/>
    <cellStyle name="Comma 4 6 3 2 19 11" xfId="19156"/>
    <cellStyle name="Comma 4 6 3 2 19 12" xfId="19157"/>
    <cellStyle name="Comma 4 6 3 2 19 13" xfId="19158"/>
    <cellStyle name="Comma 4 6 3 2 19 14" xfId="19159"/>
    <cellStyle name="Comma 4 6 3 2 19 15" xfId="19160"/>
    <cellStyle name="Comma 4 6 3 2 19 16" xfId="19161"/>
    <cellStyle name="Comma 4 6 3 2 19 17" xfId="19162"/>
    <cellStyle name="Comma 4 6 3 2 19 18" xfId="19163"/>
    <cellStyle name="Comma 4 6 3 2 19 19" xfId="19164"/>
    <cellStyle name="Comma 4 6 3 2 19 2" xfId="19165"/>
    <cellStyle name="Comma 4 6 3 2 19 20" xfId="19166"/>
    <cellStyle name="Comma 4 6 3 2 19 21" xfId="19167"/>
    <cellStyle name="Comma 4 6 3 2 19 22" xfId="19168"/>
    <cellStyle name="Comma 4 6 3 2 19 3" xfId="19169"/>
    <cellStyle name="Comma 4 6 3 2 19 4" xfId="19170"/>
    <cellStyle name="Comma 4 6 3 2 19 5" xfId="19171"/>
    <cellStyle name="Comma 4 6 3 2 19 6" xfId="19172"/>
    <cellStyle name="Comma 4 6 3 2 19 7" xfId="19173"/>
    <cellStyle name="Comma 4 6 3 2 19 8" xfId="19174"/>
    <cellStyle name="Comma 4 6 3 2 19 9" xfId="19175"/>
    <cellStyle name="Comma 4 6 3 2 2" xfId="19176"/>
    <cellStyle name="Comma 4 6 3 2 20" xfId="19177"/>
    <cellStyle name="Comma 4 6 3 2 21" xfId="19178"/>
    <cellStyle name="Comma 4 6 3 2 22" xfId="19179"/>
    <cellStyle name="Comma 4 6 3 2 23" xfId="19180"/>
    <cellStyle name="Comma 4 6 3 2 24" xfId="19181"/>
    <cellStyle name="Comma 4 6 3 2 25" xfId="19182"/>
    <cellStyle name="Comma 4 6 3 2 26" xfId="19183"/>
    <cellStyle name="Comma 4 6 3 2 27" xfId="19184"/>
    <cellStyle name="Comma 4 6 3 2 28" xfId="19185"/>
    <cellStyle name="Comma 4 6 3 2 29" xfId="19186"/>
    <cellStyle name="Comma 4 6 3 2 3" xfId="19187"/>
    <cellStyle name="Comma 4 6 3 2 30" xfId="19188"/>
    <cellStyle name="Comma 4 6 3 2 31" xfId="19189"/>
    <cellStyle name="Comma 4 6 3 2 32" xfId="19190"/>
    <cellStyle name="Comma 4 6 3 2 33" xfId="19191"/>
    <cellStyle name="Comma 4 6 3 2 34" xfId="19192"/>
    <cellStyle name="Comma 4 6 3 2 35" xfId="19193"/>
    <cellStyle name="Comma 4 6 3 2 36" xfId="19194"/>
    <cellStyle name="Comma 4 6 3 2 37" xfId="19195"/>
    <cellStyle name="Comma 4 6 3 2 38" xfId="19196"/>
    <cellStyle name="Comma 4 6 3 2 39" xfId="19197"/>
    <cellStyle name="Comma 4 6 3 2 4" xfId="19198"/>
    <cellStyle name="Comma 4 6 3 2 40" xfId="19199"/>
    <cellStyle name="Comma 4 6 3 2 5" xfId="19200"/>
    <cellStyle name="Comma 4 6 3 2 6" xfId="19201"/>
    <cellStyle name="Comma 4 6 3 2 7" xfId="19202"/>
    <cellStyle name="Comma 4 6 3 2 8" xfId="19203"/>
    <cellStyle name="Comma 4 6 3 2 9" xfId="19204"/>
    <cellStyle name="Comma 4 6 3 2 9 10" xfId="19205"/>
    <cellStyle name="Comma 4 6 3 2 9 11" xfId="19206"/>
    <cellStyle name="Comma 4 6 3 2 9 12" xfId="19207"/>
    <cellStyle name="Comma 4 6 3 2 9 13" xfId="19208"/>
    <cellStyle name="Comma 4 6 3 2 9 14" xfId="19209"/>
    <cellStyle name="Comma 4 6 3 2 9 15" xfId="19210"/>
    <cellStyle name="Comma 4 6 3 2 9 16" xfId="19211"/>
    <cellStyle name="Comma 4 6 3 2 9 17" xfId="19212"/>
    <cellStyle name="Comma 4 6 3 2 9 18" xfId="19213"/>
    <cellStyle name="Comma 4 6 3 2 9 19" xfId="19214"/>
    <cellStyle name="Comma 4 6 3 2 9 2" xfId="19215"/>
    <cellStyle name="Comma 4 6 3 2 9 20" xfId="19216"/>
    <cellStyle name="Comma 4 6 3 2 9 21" xfId="19217"/>
    <cellStyle name="Comma 4 6 3 2 9 22" xfId="19218"/>
    <cellStyle name="Comma 4 6 3 2 9 3" xfId="19219"/>
    <cellStyle name="Comma 4 6 3 2 9 4" xfId="19220"/>
    <cellStyle name="Comma 4 6 3 2 9 5" xfId="19221"/>
    <cellStyle name="Comma 4 6 3 2 9 6" xfId="19222"/>
    <cellStyle name="Comma 4 6 3 2 9 7" xfId="19223"/>
    <cellStyle name="Comma 4 6 3 2 9 8" xfId="19224"/>
    <cellStyle name="Comma 4 6 3 2 9 9" xfId="19225"/>
    <cellStyle name="Comma 4 6 3 20" xfId="19226"/>
    <cellStyle name="Comma 4 6 3 21" xfId="19227"/>
    <cellStyle name="Comma 4 6 3 22" xfId="19228"/>
    <cellStyle name="Comma 4 6 3 23" xfId="19229"/>
    <cellStyle name="Comma 4 6 3 24" xfId="19230"/>
    <cellStyle name="Comma 4 6 3 25" xfId="19231"/>
    <cellStyle name="Comma 4 6 3 26" xfId="19232"/>
    <cellStyle name="Comma 4 6 3 27" xfId="19233"/>
    <cellStyle name="Comma 4 6 3 28" xfId="19234"/>
    <cellStyle name="Comma 4 6 3 29" xfId="19235"/>
    <cellStyle name="Comma 4 6 3 3" xfId="19236"/>
    <cellStyle name="Comma 4 6 3 30" xfId="19237"/>
    <cellStyle name="Comma 4 6 3 31" xfId="19238"/>
    <cellStyle name="Comma 4 6 3 32" xfId="19239"/>
    <cellStyle name="Comma 4 6 3 33" xfId="19240"/>
    <cellStyle name="Comma 4 6 3 34" xfId="19241"/>
    <cellStyle name="Comma 4 6 3 35" xfId="19242"/>
    <cellStyle name="Comma 4 6 3 36" xfId="19243"/>
    <cellStyle name="Comma 4 6 3 37" xfId="19244"/>
    <cellStyle name="Comma 4 6 3 38" xfId="19245"/>
    <cellStyle name="Comma 4 6 3 39" xfId="19246"/>
    <cellStyle name="Comma 4 6 3 4" xfId="19247"/>
    <cellStyle name="Comma 4 6 3 40" xfId="19248"/>
    <cellStyle name="Comma 4 6 3 5" xfId="19249"/>
    <cellStyle name="Comma 4 6 3 6" xfId="19250"/>
    <cellStyle name="Comma 4 6 3 7" xfId="19251"/>
    <cellStyle name="Comma 4 6 3 8" xfId="19252"/>
    <cellStyle name="Comma 4 6 3 9" xfId="19253"/>
    <cellStyle name="Comma 4 6 30" xfId="19254"/>
    <cellStyle name="Comma 4 6 31" xfId="19255"/>
    <cellStyle name="Comma 4 6 32" xfId="19256"/>
    <cellStyle name="Comma 4 6 33" xfId="19257"/>
    <cellStyle name="Comma 4 6 34" xfId="19258"/>
    <cellStyle name="Comma 4 6 35" xfId="19259"/>
    <cellStyle name="Comma 4 6 36" xfId="19260"/>
    <cellStyle name="Comma 4 6 37" xfId="19261"/>
    <cellStyle name="Comma 4 6 38" xfId="19262"/>
    <cellStyle name="Comma 4 6 39" xfId="19263"/>
    <cellStyle name="Comma 4 6 4" xfId="19264"/>
    <cellStyle name="Comma 4 6 4 10" xfId="19265"/>
    <cellStyle name="Comma 4 6 4 10 10" xfId="19266"/>
    <cellStyle name="Comma 4 6 4 10 11" xfId="19267"/>
    <cellStyle name="Comma 4 6 4 10 12" xfId="19268"/>
    <cellStyle name="Comma 4 6 4 10 13" xfId="19269"/>
    <cellStyle name="Comma 4 6 4 10 14" xfId="19270"/>
    <cellStyle name="Comma 4 6 4 10 15" xfId="19271"/>
    <cellStyle name="Comma 4 6 4 10 16" xfId="19272"/>
    <cellStyle name="Comma 4 6 4 10 17" xfId="19273"/>
    <cellStyle name="Comma 4 6 4 10 18" xfId="19274"/>
    <cellStyle name="Comma 4 6 4 10 19" xfId="19275"/>
    <cellStyle name="Comma 4 6 4 10 2" xfId="19276"/>
    <cellStyle name="Comma 4 6 4 10 20" xfId="19277"/>
    <cellStyle name="Comma 4 6 4 10 21" xfId="19278"/>
    <cellStyle name="Comma 4 6 4 10 22" xfId="19279"/>
    <cellStyle name="Comma 4 6 4 10 3" xfId="19280"/>
    <cellStyle name="Comma 4 6 4 10 4" xfId="19281"/>
    <cellStyle name="Comma 4 6 4 10 5" xfId="19282"/>
    <cellStyle name="Comma 4 6 4 10 6" xfId="19283"/>
    <cellStyle name="Comma 4 6 4 10 7" xfId="19284"/>
    <cellStyle name="Comma 4 6 4 10 8" xfId="19285"/>
    <cellStyle name="Comma 4 6 4 10 9" xfId="19286"/>
    <cellStyle name="Comma 4 6 4 11" xfId="19287"/>
    <cellStyle name="Comma 4 6 4 11 10" xfId="19288"/>
    <cellStyle name="Comma 4 6 4 11 11" xfId="19289"/>
    <cellStyle name="Comma 4 6 4 11 12" xfId="19290"/>
    <cellStyle name="Comma 4 6 4 11 13" xfId="19291"/>
    <cellStyle name="Comma 4 6 4 11 14" xfId="19292"/>
    <cellStyle name="Comma 4 6 4 11 15" xfId="19293"/>
    <cellStyle name="Comma 4 6 4 11 16" xfId="19294"/>
    <cellStyle name="Comma 4 6 4 11 17" xfId="19295"/>
    <cellStyle name="Comma 4 6 4 11 18" xfId="19296"/>
    <cellStyle name="Comma 4 6 4 11 19" xfId="19297"/>
    <cellStyle name="Comma 4 6 4 11 2" xfId="19298"/>
    <cellStyle name="Comma 4 6 4 11 20" xfId="19299"/>
    <cellStyle name="Comma 4 6 4 11 21" xfId="19300"/>
    <cellStyle name="Comma 4 6 4 11 22" xfId="19301"/>
    <cellStyle name="Comma 4 6 4 11 3" xfId="19302"/>
    <cellStyle name="Comma 4 6 4 11 4" xfId="19303"/>
    <cellStyle name="Comma 4 6 4 11 5" xfId="19304"/>
    <cellStyle name="Comma 4 6 4 11 6" xfId="19305"/>
    <cellStyle name="Comma 4 6 4 11 7" xfId="19306"/>
    <cellStyle name="Comma 4 6 4 11 8" xfId="19307"/>
    <cellStyle name="Comma 4 6 4 11 9" xfId="19308"/>
    <cellStyle name="Comma 4 6 4 12" xfId="19309"/>
    <cellStyle name="Comma 4 6 4 12 10" xfId="19310"/>
    <cellStyle name="Comma 4 6 4 12 11" xfId="19311"/>
    <cellStyle name="Comma 4 6 4 12 12" xfId="19312"/>
    <cellStyle name="Comma 4 6 4 12 13" xfId="19313"/>
    <cellStyle name="Comma 4 6 4 12 14" xfId="19314"/>
    <cellStyle name="Comma 4 6 4 12 15" xfId="19315"/>
    <cellStyle name="Comma 4 6 4 12 16" xfId="19316"/>
    <cellStyle name="Comma 4 6 4 12 17" xfId="19317"/>
    <cellStyle name="Comma 4 6 4 12 18" xfId="19318"/>
    <cellStyle name="Comma 4 6 4 12 19" xfId="19319"/>
    <cellStyle name="Comma 4 6 4 12 2" xfId="19320"/>
    <cellStyle name="Comma 4 6 4 12 20" xfId="19321"/>
    <cellStyle name="Comma 4 6 4 12 21" xfId="19322"/>
    <cellStyle name="Comma 4 6 4 12 22" xfId="19323"/>
    <cellStyle name="Comma 4 6 4 12 3" xfId="19324"/>
    <cellStyle name="Comma 4 6 4 12 4" xfId="19325"/>
    <cellStyle name="Comma 4 6 4 12 5" xfId="19326"/>
    <cellStyle name="Comma 4 6 4 12 6" xfId="19327"/>
    <cellStyle name="Comma 4 6 4 12 7" xfId="19328"/>
    <cellStyle name="Comma 4 6 4 12 8" xfId="19329"/>
    <cellStyle name="Comma 4 6 4 12 9" xfId="19330"/>
    <cellStyle name="Comma 4 6 4 13" xfId="19331"/>
    <cellStyle name="Comma 4 6 4 14" xfId="19332"/>
    <cellStyle name="Comma 4 6 4 15" xfId="19333"/>
    <cellStyle name="Comma 4 6 4 16" xfId="19334"/>
    <cellStyle name="Comma 4 6 4 17" xfId="19335"/>
    <cellStyle name="Comma 4 6 4 18" xfId="19336"/>
    <cellStyle name="Comma 4 6 4 19" xfId="19337"/>
    <cellStyle name="Comma 4 6 4 2" xfId="19338"/>
    <cellStyle name="Comma 4 6 4 2 10" xfId="19339"/>
    <cellStyle name="Comma 4 6 4 2 11" xfId="19340"/>
    <cellStyle name="Comma 4 6 4 2 12" xfId="19341"/>
    <cellStyle name="Comma 4 6 4 2 13" xfId="19342"/>
    <cellStyle name="Comma 4 6 4 2 14" xfId="19343"/>
    <cellStyle name="Comma 4 6 4 2 15" xfId="19344"/>
    <cellStyle name="Comma 4 6 4 2 16" xfId="19345"/>
    <cellStyle name="Comma 4 6 4 2 17" xfId="19346"/>
    <cellStyle name="Comma 4 6 4 2 18" xfId="19347"/>
    <cellStyle name="Comma 4 6 4 2 19" xfId="19348"/>
    <cellStyle name="Comma 4 6 4 2 2" xfId="19349"/>
    <cellStyle name="Comma 4 6 4 2 20" xfId="19350"/>
    <cellStyle name="Comma 4 6 4 2 21" xfId="19351"/>
    <cellStyle name="Comma 4 6 4 2 22" xfId="19352"/>
    <cellStyle name="Comma 4 6 4 2 3" xfId="19353"/>
    <cellStyle name="Comma 4 6 4 2 4" xfId="19354"/>
    <cellStyle name="Comma 4 6 4 2 5" xfId="19355"/>
    <cellStyle name="Comma 4 6 4 2 6" xfId="19356"/>
    <cellStyle name="Comma 4 6 4 2 7" xfId="19357"/>
    <cellStyle name="Comma 4 6 4 2 8" xfId="19358"/>
    <cellStyle name="Comma 4 6 4 2 9" xfId="19359"/>
    <cellStyle name="Comma 4 6 4 20" xfId="19360"/>
    <cellStyle name="Comma 4 6 4 21" xfId="19361"/>
    <cellStyle name="Comma 4 6 4 22" xfId="19362"/>
    <cellStyle name="Comma 4 6 4 23" xfId="19363"/>
    <cellStyle name="Comma 4 6 4 24" xfId="19364"/>
    <cellStyle name="Comma 4 6 4 25" xfId="19365"/>
    <cellStyle name="Comma 4 6 4 26" xfId="19366"/>
    <cellStyle name="Comma 4 6 4 27" xfId="19367"/>
    <cellStyle name="Comma 4 6 4 28" xfId="19368"/>
    <cellStyle name="Comma 4 6 4 29" xfId="19369"/>
    <cellStyle name="Comma 4 6 4 3" xfId="19370"/>
    <cellStyle name="Comma 4 6 4 3 10" xfId="19371"/>
    <cellStyle name="Comma 4 6 4 3 11" xfId="19372"/>
    <cellStyle name="Comma 4 6 4 3 12" xfId="19373"/>
    <cellStyle name="Comma 4 6 4 3 13" xfId="19374"/>
    <cellStyle name="Comma 4 6 4 3 14" xfId="19375"/>
    <cellStyle name="Comma 4 6 4 3 15" xfId="19376"/>
    <cellStyle name="Comma 4 6 4 3 16" xfId="19377"/>
    <cellStyle name="Comma 4 6 4 3 17" xfId="19378"/>
    <cellStyle name="Comma 4 6 4 3 18" xfId="19379"/>
    <cellStyle name="Comma 4 6 4 3 19" xfId="19380"/>
    <cellStyle name="Comma 4 6 4 3 2" xfId="19381"/>
    <cellStyle name="Comma 4 6 4 3 20" xfId="19382"/>
    <cellStyle name="Comma 4 6 4 3 21" xfId="19383"/>
    <cellStyle name="Comma 4 6 4 3 22" xfId="19384"/>
    <cellStyle name="Comma 4 6 4 3 3" xfId="19385"/>
    <cellStyle name="Comma 4 6 4 3 4" xfId="19386"/>
    <cellStyle name="Comma 4 6 4 3 5" xfId="19387"/>
    <cellStyle name="Comma 4 6 4 3 6" xfId="19388"/>
    <cellStyle name="Comma 4 6 4 3 7" xfId="19389"/>
    <cellStyle name="Comma 4 6 4 3 8" xfId="19390"/>
    <cellStyle name="Comma 4 6 4 3 9" xfId="19391"/>
    <cellStyle name="Comma 4 6 4 30" xfId="19392"/>
    <cellStyle name="Comma 4 6 4 31" xfId="19393"/>
    <cellStyle name="Comma 4 6 4 32" xfId="19394"/>
    <cellStyle name="Comma 4 6 4 33" xfId="19395"/>
    <cellStyle name="Comma 4 6 4 4" xfId="19396"/>
    <cellStyle name="Comma 4 6 4 4 10" xfId="19397"/>
    <cellStyle name="Comma 4 6 4 4 11" xfId="19398"/>
    <cellStyle name="Comma 4 6 4 4 12" xfId="19399"/>
    <cellStyle name="Comma 4 6 4 4 13" xfId="19400"/>
    <cellStyle name="Comma 4 6 4 4 14" xfId="19401"/>
    <cellStyle name="Comma 4 6 4 4 15" xfId="19402"/>
    <cellStyle name="Comma 4 6 4 4 16" xfId="19403"/>
    <cellStyle name="Comma 4 6 4 4 17" xfId="19404"/>
    <cellStyle name="Comma 4 6 4 4 18" xfId="19405"/>
    <cellStyle name="Comma 4 6 4 4 19" xfId="19406"/>
    <cellStyle name="Comma 4 6 4 4 2" xfId="19407"/>
    <cellStyle name="Comma 4 6 4 4 20" xfId="19408"/>
    <cellStyle name="Comma 4 6 4 4 21" xfId="19409"/>
    <cellStyle name="Comma 4 6 4 4 22" xfId="19410"/>
    <cellStyle name="Comma 4 6 4 4 3" xfId="19411"/>
    <cellStyle name="Comma 4 6 4 4 4" xfId="19412"/>
    <cellStyle name="Comma 4 6 4 4 5" xfId="19413"/>
    <cellStyle name="Comma 4 6 4 4 6" xfId="19414"/>
    <cellStyle name="Comma 4 6 4 4 7" xfId="19415"/>
    <cellStyle name="Comma 4 6 4 4 8" xfId="19416"/>
    <cellStyle name="Comma 4 6 4 4 9" xfId="19417"/>
    <cellStyle name="Comma 4 6 4 5" xfId="19418"/>
    <cellStyle name="Comma 4 6 4 5 10" xfId="19419"/>
    <cellStyle name="Comma 4 6 4 5 11" xfId="19420"/>
    <cellStyle name="Comma 4 6 4 5 12" xfId="19421"/>
    <cellStyle name="Comma 4 6 4 5 13" xfId="19422"/>
    <cellStyle name="Comma 4 6 4 5 14" xfId="19423"/>
    <cellStyle name="Comma 4 6 4 5 15" xfId="19424"/>
    <cellStyle name="Comma 4 6 4 5 16" xfId="19425"/>
    <cellStyle name="Comma 4 6 4 5 17" xfId="19426"/>
    <cellStyle name="Comma 4 6 4 5 18" xfId="19427"/>
    <cellStyle name="Comma 4 6 4 5 19" xfId="19428"/>
    <cellStyle name="Comma 4 6 4 5 2" xfId="19429"/>
    <cellStyle name="Comma 4 6 4 5 20" xfId="19430"/>
    <cellStyle name="Comma 4 6 4 5 21" xfId="19431"/>
    <cellStyle name="Comma 4 6 4 5 22" xfId="19432"/>
    <cellStyle name="Comma 4 6 4 5 3" xfId="19433"/>
    <cellStyle name="Comma 4 6 4 5 4" xfId="19434"/>
    <cellStyle name="Comma 4 6 4 5 5" xfId="19435"/>
    <cellStyle name="Comma 4 6 4 5 6" xfId="19436"/>
    <cellStyle name="Comma 4 6 4 5 7" xfId="19437"/>
    <cellStyle name="Comma 4 6 4 5 8" xfId="19438"/>
    <cellStyle name="Comma 4 6 4 5 9" xfId="19439"/>
    <cellStyle name="Comma 4 6 4 6" xfId="19440"/>
    <cellStyle name="Comma 4 6 4 6 10" xfId="19441"/>
    <cellStyle name="Comma 4 6 4 6 11" xfId="19442"/>
    <cellStyle name="Comma 4 6 4 6 12" xfId="19443"/>
    <cellStyle name="Comma 4 6 4 6 13" xfId="19444"/>
    <cellStyle name="Comma 4 6 4 6 14" xfId="19445"/>
    <cellStyle name="Comma 4 6 4 6 15" xfId="19446"/>
    <cellStyle name="Comma 4 6 4 6 16" xfId="19447"/>
    <cellStyle name="Comma 4 6 4 6 17" xfId="19448"/>
    <cellStyle name="Comma 4 6 4 6 18" xfId="19449"/>
    <cellStyle name="Comma 4 6 4 6 19" xfId="19450"/>
    <cellStyle name="Comma 4 6 4 6 2" xfId="19451"/>
    <cellStyle name="Comma 4 6 4 6 20" xfId="19452"/>
    <cellStyle name="Comma 4 6 4 6 21" xfId="19453"/>
    <cellStyle name="Comma 4 6 4 6 22" xfId="19454"/>
    <cellStyle name="Comma 4 6 4 6 3" xfId="19455"/>
    <cellStyle name="Comma 4 6 4 6 4" xfId="19456"/>
    <cellStyle name="Comma 4 6 4 6 5" xfId="19457"/>
    <cellStyle name="Comma 4 6 4 6 6" xfId="19458"/>
    <cellStyle name="Comma 4 6 4 6 7" xfId="19459"/>
    <cellStyle name="Comma 4 6 4 6 8" xfId="19460"/>
    <cellStyle name="Comma 4 6 4 6 9" xfId="19461"/>
    <cellStyle name="Comma 4 6 4 7" xfId="19462"/>
    <cellStyle name="Comma 4 6 4 7 10" xfId="19463"/>
    <cellStyle name="Comma 4 6 4 7 11" xfId="19464"/>
    <cellStyle name="Comma 4 6 4 7 12" xfId="19465"/>
    <cellStyle name="Comma 4 6 4 7 13" xfId="19466"/>
    <cellStyle name="Comma 4 6 4 7 14" xfId="19467"/>
    <cellStyle name="Comma 4 6 4 7 15" xfId="19468"/>
    <cellStyle name="Comma 4 6 4 7 16" xfId="19469"/>
    <cellStyle name="Comma 4 6 4 7 17" xfId="19470"/>
    <cellStyle name="Comma 4 6 4 7 18" xfId="19471"/>
    <cellStyle name="Comma 4 6 4 7 19" xfId="19472"/>
    <cellStyle name="Comma 4 6 4 7 2" xfId="19473"/>
    <cellStyle name="Comma 4 6 4 7 20" xfId="19474"/>
    <cellStyle name="Comma 4 6 4 7 21" xfId="19475"/>
    <cellStyle name="Comma 4 6 4 7 22" xfId="19476"/>
    <cellStyle name="Comma 4 6 4 7 3" xfId="19477"/>
    <cellStyle name="Comma 4 6 4 7 4" xfId="19478"/>
    <cellStyle name="Comma 4 6 4 7 5" xfId="19479"/>
    <cellStyle name="Comma 4 6 4 7 6" xfId="19480"/>
    <cellStyle name="Comma 4 6 4 7 7" xfId="19481"/>
    <cellStyle name="Comma 4 6 4 7 8" xfId="19482"/>
    <cellStyle name="Comma 4 6 4 7 9" xfId="19483"/>
    <cellStyle name="Comma 4 6 4 8" xfId="19484"/>
    <cellStyle name="Comma 4 6 4 8 10" xfId="19485"/>
    <cellStyle name="Comma 4 6 4 8 11" xfId="19486"/>
    <cellStyle name="Comma 4 6 4 8 12" xfId="19487"/>
    <cellStyle name="Comma 4 6 4 8 13" xfId="19488"/>
    <cellStyle name="Comma 4 6 4 8 14" xfId="19489"/>
    <cellStyle name="Comma 4 6 4 8 15" xfId="19490"/>
    <cellStyle name="Comma 4 6 4 8 16" xfId="19491"/>
    <cellStyle name="Comma 4 6 4 8 17" xfId="19492"/>
    <cellStyle name="Comma 4 6 4 8 18" xfId="19493"/>
    <cellStyle name="Comma 4 6 4 8 19" xfId="19494"/>
    <cellStyle name="Comma 4 6 4 8 2" xfId="19495"/>
    <cellStyle name="Comma 4 6 4 8 20" xfId="19496"/>
    <cellStyle name="Comma 4 6 4 8 21" xfId="19497"/>
    <cellStyle name="Comma 4 6 4 8 22" xfId="19498"/>
    <cellStyle name="Comma 4 6 4 8 3" xfId="19499"/>
    <cellStyle name="Comma 4 6 4 8 4" xfId="19500"/>
    <cellStyle name="Comma 4 6 4 8 5" xfId="19501"/>
    <cellStyle name="Comma 4 6 4 8 6" xfId="19502"/>
    <cellStyle name="Comma 4 6 4 8 7" xfId="19503"/>
    <cellStyle name="Comma 4 6 4 8 8" xfId="19504"/>
    <cellStyle name="Comma 4 6 4 8 9" xfId="19505"/>
    <cellStyle name="Comma 4 6 4 9" xfId="19506"/>
    <cellStyle name="Comma 4 6 4 9 10" xfId="19507"/>
    <cellStyle name="Comma 4 6 4 9 11" xfId="19508"/>
    <cellStyle name="Comma 4 6 4 9 12" xfId="19509"/>
    <cellStyle name="Comma 4 6 4 9 13" xfId="19510"/>
    <cellStyle name="Comma 4 6 4 9 14" xfId="19511"/>
    <cellStyle name="Comma 4 6 4 9 15" xfId="19512"/>
    <cellStyle name="Comma 4 6 4 9 16" xfId="19513"/>
    <cellStyle name="Comma 4 6 4 9 17" xfId="19514"/>
    <cellStyle name="Comma 4 6 4 9 18" xfId="19515"/>
    <cellStyle name="Comma 4 6 4 9 19" xfId="19516"/>
    <cellStyle name="Comma 4 6 4 9 2" xfId="19517"/>
    <cellStyle name="Comma 4 6 4 9 20" xfId="19518"/>
    <cellStyle name="Comma 4 6 4 9 21" xfId="19519"/>
    <cellStyle name="Comma 4 6 4 9 22" xfId="19520"/>
    <cellStyle name="Comma 4 6 4 9 3" xfId="19521"/>
    <cellStyle name="Comma 4 6 4 9 4" xfId="19522"/>
    <cellStyle name="Comma 4 6 4 9 5" xfId="19523"/>
    <cellStyle name="Comma 4 6 4 9 6" xfId="19524"/>
    <cellStyle name="Comma 4 6 4 9 7" xfId="19525"/>
    <cellStyle name="Comma 4 6 4 9 8" xfId="19526"/>
    <cellStyle name="Comma 4 6 4 9 9" xfId="19527"/>
    <cellStyle name="Comma 4 6 40" xfId="19528"/>
    <cellStyle name="Comma 4 6 41" xfId="19529"/>
    <cellStyle name="Comma 4 6 42" xfId="19530"/>
    <cellStyle name="Comma 4 6 43" xfId="19531"/>
    <cellStyle name="Comma 4 6 44" xfId="19532"/>
    <cellStyle name="Comma 4 6 45" xfId="19533"/>
    <cellStyle name="Comma 4 6 5" xfId="19534"/>
    <cellStyle name="Comma 4 6 5 10" xfId="19535"/>
    <cellStyle name="Comma 4 6 5 10 10" xfId="19536"/>
    <cellStyle name="Comma 4 6 5 10 11" xfId="19537"/>
    <cellStyle name="Comma 4 6 5 10 12" xfId="19538"/>
    <cellStyle name="Comma 4 6 5 10 13" xfId="19539"/>
    <cellStyle name="Comma 4 6 5 10 14" xfId="19540"/>
    <cellStyle name="Comma 4 6 5 10 15" xfId="19541"/>
    <cellStyle name="Comma 4 6 5 10 16" xfId="19542"/>
    <cellStyle name="Comma 4 6 5 10 17" xfId="19543"/>
    <cellStyle name="Comma 4 6 5 10 18" xfId="19544"/>
    <cellStyle name="Comma 4 6 5 10 19" xfId="19545"/>
    <cellStyle name="Comma 4 6 5 10 2" xfId="19546"/>
    <cellStyle name="Comma 4 6 5 10 20" xfId="19547"/>
    <cellStyle name="Comma 4 6 5 10 21" xfId="19548"/>
    <cellStyle name="Comma 4 6 5 10 22" xfId="19549"/>
    <cellStyle name="Comma 4 6 5 10 3" xfId="19550"/>
    <cellStyle name="Comma 4 6 5 10 4" xfId="19551"/>
    <cellStyle name="Comma 4 6 5 10 5" xfId="19552"/>
    <cellStyle name="Comma 4 6 5 10 6" xfId="19553"/>
    <cellStyle name="Comma 4 6 5 10 7" xfId="19554"/>
    <cellStyle name="Comma 4 6 5 10 8" xfId="19555"/>
    <cellStyle name="Comma 4 6 5 10 9" xfId="19556"/>
    <cellStyle name="Comma 4 6 5 11" xfId="19557"/>
    <cellStyle name="Comma 4 6 5 11 10" xfId="19558"/>
    <cellStyle name="Comma 4 6 5 11 11" xfId="19559"/>
    <cellStyle name="Comma 4 6 5 11 12" xfId="19560"/>
    <cellStyle name="Comma 4 6 5 11 13" xfId="19561"/>
    <cellStyle name="Comma 4 6 5 11 14" xfId="19562"/>
    <cellStyle name="Comma 4 6 5 11 15" xfId="19563"/>
    <cellStyle name="Comma 4 6 5 11 16" xfId="19564"/>
    <cellStyle name="Comma 4 6 5 11 17" xfId="19565"/>
    <cellStyle name="Comma 4 6 5 11 18" xfId="19566"/>
    <cellStyle name="Comma 4 6 5 11 19" xfId="19567"/>
    <cellStyle name="Comma 4 6 5 11 2" xfId="19568"/>
    <cellStyle name="Comma 4 6 5 11 20" xfId="19569"/>
    <cellStyle name="Comma 4 6 5 11 21" xfId="19570"/>
    <cellStyle name="Comma 4 6 5 11 22" xfId="19571"/>
    <cellStyle name="Comma 4 6 5 11 3" xfId="19572"/>
    <cellStyle name="Comma 4 6 5 11 4" xfId="19573"/>
    <cellStyle name="Comma 4 6 5 11 5" xfId="19574"/>
    <cellStyle name="Comma 4 6 5 11 6" xfId="19575"/>
    <cellStyle name="Comma 4 6 5 11 7" xfId="19576"/>
    <cellStyle name="Comma 4 6 5 11 8" xfId="19577"/>
    <cellStyle name="Comma 4 6 5 11 9" xfId="19578"/>
    <cellStyle name="Comma 4 6 5 12" xfId="19579"/>
    <cellStyle name="Comma 4 6 5 12 10" xfId="19580"/>
    <cellStyle name="Comma 4 6 5 12 11" xfId="19581"/>
    <cellStyle name="Comma 4 6 5 12 12" xfId="19582"/>
    <cellStyle name="Comma 4 6 5 12 13" xfId="19583"/>
    <cellStyle name="Comma 4 6 5 12 14" xfId="19584"/>
    <cellStyle name="Comma 4 6 5 12 15" xfId="19585"/>
    <cellStyle name="Comma 4 6 5 12 16" xfId="19586"/>
    <cellStyle name="Comma 4 6 5 12 17" xfId="19587"/>
    <cellStyle name="Comma 4 6 5 12 18" xfId="19588"/>
    <cellStyle name="Comma 4 6 5 12 19" xfId="19589"/>
    <cellStyle name="Comma 4 6 5 12 2" xfId="19590"/>
    <cellStyle name="Comma 4 6 5 12 20" xfId="19591"/>
    <cellStyle name="Comma 4 6 5 12 21" xfId="19592"/>
    <cellStyle name="Comma 4 6 5 12 22" xfId="19593"/>
    <cellStyle name="Comma 4 6 5 12 3" xfId="19594"/>
    <cellStyle name="Comma 4 6 5 12 4" xfId="19595"/>
    <cellStyle name="Comma 4 6 5 12 5" xfId="19596"/>
    <cellStyle name="Comma 4 6 5 12 6" xfId="19597"/>
    <cellStyle name="Comma 4 6 5 12 7" xfId="19598"/>
    <cellStyle name="Comma 4 6 5 12 8" xfId="19599"/>
    <cellStyle name="Comma 4 6 5 12 9" xfId="19600"/>
    <cellStyle name="Comma 4 6 5 13" xfId="19601"/>
    <cellStyle name="Comma 4 6 5 14" xfId="19602"/>
    <cellStyle name="Comma 4 6 5 15" xfId="19603"/>
    <cellStyle name="Comma 4 6 5 16" xfId="19604"/>
    <cellStyle name="Comma 4 6 5 17" xfId="19605"/>
    <cellStyle name="Comma 4 6 5 18" xfId="19606"/>
    <cellStyle name="Comma 4 6 5 19" xfId="19607"/>
    <cellStyle name="Comma 4 6 5 2" xfId="19608"/>
    <cellStyle name="Comma 4 6 5 2 10" xfId="19609"/>
    <cellStyle name="Comma 4 6 5 2 11" xfId="19610"/>
    <cellStyle name="Comma 4 6 5 2 12" xfId="19611"/>
    <cellStyle name="Comma 4 6 5 2 13" xfId="19612"/>
    <cellStyle name="Comma 4 6 5 2 14" xfId="19613"/>
    <cellStyle name="Comma 4 6 5 2 15" xfId="19614"/>
    <cellStyle name="Comma 4 6 5 2 16" xfId="19615"/>
    <cellStyle name="Comma 4 6 5 2 17" xfId="19616"/>
    <cellStyle name="Comma 4 6 5 2 18" xfId="19617"/>
    <cellStyle name="Comma 4 6 5 2 19" xfId="19618"/>
    <cellStyle name="Comma 4 6 5 2 2" xfId="19619"/>
    <cellStyle name="Comma 4 6 5 2 20" xfId="19620"/>
    <cellStyle name="Comma 4 6 5 2 21" xfId="19621"/>
    <cellStyle name="Comma 4 6 5 2 22" xfId="19622"/>
    <cellStyle name="Comma 4 6 5 2 3" xfId="19623"/>
    <cellStyle name="Comma 4 6 5 2 4" xfId="19624"/>
    <cellStyle name="Comma 4 6 5 2 5" xfId="19625"/>
    <cellStyle name="Comma 4 6 5 2 6" xfId="19626"/>
    <cellStyle name="Comma 4 6 5 2 7" xfId="19627"/>
    <cellStyle name="Comma 4 6 5 2 8" xfId="19628"/>
    <cellStyle name="Comma 4 6 5 2 9" xfId="19629"/>
    <cellStyle name="Comma 4 6 5 20" xfId="19630"/>
    <cellStyle name="Comma 4 6 5 21" xfId="19631"/>
    <cellStyle name="Comma 4 6 5 22" xfId="19632"/>
    <cellStyle name="Comma 4 6 5 23" xfId="19633"/>
    <cellStyle name="Comma 4 6 5 24" xfId="19634"/>
    <cellStyle name="Comma 4 6 5 25" xfId="19635"/>
    <cellStyle name="Comma 4 6 5 26" xfId="19636"/>
    <cellStyle name="Comma 4 6 5 27" xfId="19637"/>
    <cellStyle name="Comma 4 6 5 28" xfId="19638"/>
    <cellStyle name="Comma 4 6 5 29" xfId="19639"/>
    <cellStyle name="Comma 4 6 5 3" xfId="19640"/>
    <cellStyle name="Comma 4 6 5 3 10" xfId="19641"/>
    <cellStyle name="Comma 4 6 5 3 11" xfId="19642"/>
    <cellStyle name="Comma 4 6 5 3 12" xfId="19643"/>
    <cellStyle name="Comma 4 6 5 3 13" xfId="19644"/>
    <cellStyle name="Comma 4 6 5 3 14" xfId="19645"/>
    <cellStyle name="Comma 4 6 5 3 15" xfId="19646"/>
    <cellStyle name="Comma 4 6 5 3 16" xfId="19647"/>
    <cellStyle name="Comma 4 6 5 3 17" xfId="19648"/>
    <cellStyle name="Comma 4 6 5 3 18" xfId="19649"/>
    <cellStyle name="Comma 4 6 5 3 19" xfId="19650"/>
    <cellStyle name="Comma 4 6 5 3 2" xfId="19651"/>
    <cellStyle name="Comma 4 6 5 3 20" xfId="19652"/>
    <cellStyle name="Comma 4 6 5 3 21" xfId="19653"/>
    <cellStyle name="Comma 4 6 5 3 22" xfId="19654"/>
    <cellStyle name="Comma 4 6 5 3 3" xfId="19655"/>
    <cellStyle name="Comma 4 6 5 3 4" xfId="19656"/>
    <cellStyle name="Comma 4 6 5 3 5" xfId="19657"/>
    <cellStyle name="Comma 4 6 5 3 6" xfId="19658"/>
    <cellStyle name="Comma 4 6 5 3 7" xfId="19659"/>
    <cellStyle name="Comma 4 6 5 3 8" xfId="19660"/>
    <cellStyle name="Comma 4 6 5 3 9" xfId="19661"/>
    <cellStyle name="Comma 4 6 5 30" xfId="19662"/>
    <cellStyle name="Comma 4 6 5 31" xfId="19663"/>
    <cellStyle name="Comma 4 6 5 32" xfId="19664"/>
    <cellStyle name="Comma 4 6 5 33" xfId="19665"/>
    <cellStyle name="Comma 4 6 5 4" xfId="19666"/>
    <cellStyle name="Comma 4 6 5 4 10" xfId="19667"/>
    <cellStyle name="Comma 4 6 5 4 11" xfId="19668"/>
    <cellStyle name="Comma 4 6 5 4 12" xfId="19669"/>
    <cellStyle name="Comma 4 6 5 4 13" xfId="19670"/>
    <cellStyle name="Comma 4 6 5 4 14" xfId="19671"/>
    <cellStyle name="Comma 4 6 5 4 15" xfId="19672"/>
    <cellStyle name="Comma 4 6 5 4 16" xfId="19673"/>
    <cellStyle name="Comma 4 6 5 4 17" xfId="19674"/>
    <cellStyle name="Comma 4 6 5 4 18" xfId="19675"/>
    <cellStyle name="Comma 4 6 5 4 19" xfId="19676"/>
    <cellStyle name="Comma 4 6 5 4 2" xfId="19677"/>
    <cellStyle name="Comma 4 6 5 4 20" xfId="19678"/>
    <cellStyle name="Comma 4 6 5 4 21" xfId="19679"/>
    <cellStyle name="Comma 4 6 5 4 22" xfId="19680"/>
    <cellStyle name="Comma 4 6 5 4 3" xfId="19681"/>
    <cellStyle name="Comma 4 6 5 4 4" xfId="19682"/>
    <cellStyle name="Comma 4 6 5 4 5" xfId="19683"/>
    <cellStyle name="Comma 4 6 5 4 6" xfId="19684"/>
    <cellStyle name="Comma 4 6 5 4 7" xfId="19685"/>
    <cellStyle name="Comma 4 6 5 4 8" xfId="19686"/>
    <cellStyle name="Comma 4 6 5 4 9" xfId="19687"/>
    <cellStyle name="Comma 4 6 5 5" xfId="19688"/>
    <cellStyle name="Comma 4 6 5 5 10" xfId="19689"/>
    <cellStyle name="Comma 4 6 5 5 11" xfId="19690"/>
    <cellStyle name="Comma 4 6 5 5 12" xfId="19691"/>
    <cellStyle name="Comma 4 6 5 5 13" xfId="19692"/>
    <cellStyle name="Comma 4 6 5 5 14" xfId="19693"/>
    <cellStyle name="Comma 4 6 5 5 15" xfId="19694"/>
    <cellStyle name="Comma 4 6 5 5 16" xfId="19695"/>
    <cellStyle name="Comma 4 6 5 5 17" xfId="19696"/>
    <cellStyle name="Comma 4 6 5 5 18" xfId="19697"/>
    <cellStyle name="Comma 4 6 5 5 19" xfId="19698"/>
    <cellStyle name="Comma 4 6 5 5 2" xfId="19699"/>
    <cellStyle name="Comma 4 6 5 5 20" xfId="19700"/>
    <cellStyle name="Comma 4 6 5 5 21" xfId="19701"/>
    <cellStyle name="Comma 4 6 5 5 22" xfId="19702"/>
    <cellStyle name="Comma 4 6 5 5 3" xfId="19703"/>
    <cellStyle name="Comma 4 6 5 5 4" xfId="19704"/>
    <cellStyle name="Comma 4 6 5 5 5" xfId="19705"/>
    <cellStyle name="Comma 4 6 5 5 6" xfId="19706"/>
    <cellStyle name="Comma 4 6 5 5 7" xfId="19707"/>
    <cellStyle name="Comma 4 6 5 5 8" xfId="19708"/>
    <cellStyle name="Comma 4 6 5 5 9" xfId="19709"/>
    <cellStyle name="Comma 4 6 5 6" xfId="19710"/>
    <cellStyle name="Comma 4 6 5 6 10" xfId="19711"/>
    <cellStyle name="Comma 4 6 5 6 11" xfId="19712"/>
    <cellStyle name="Comma 4 6 5 6 12" xfId="19713"/>
    <cellStyle name="Comma 4 6 5 6 13" xfId="19714"/>
    <cellStyle name="Comma 4 6 5 6 14" xfId="19715"/>
    <cellStyle name="Comma 4 6 5 6 15" xfId="19716"/>
    <cellStyle name="Comma 4 6 5 6 16" xfId="19717"/>
    <cellStyle name="Comma 4 6 5 6 17" xfId="19718"/>
    <cellStyle name="Comma 4 6 5 6 18" xfId="19719"/>
    <cellStyle name="Comma 4 6 5 6 19" xfId="19720"/>
    <cellStyle name="Comma 4 6 5 6 2" xfId="19721"/>
    <cellStyle name="Comma 4 6 5 6 20" xfId="19722"/>
    <cellStyle name="Comma 4 6 5 6 21" xfId="19723"/>
    <cellStyle name="Comma 4 6 5 6 22" xfId="19724"/>
    <cellStyle name="Comma 4 6 5 6 3" xfId="19725"/>
    <cellStyle name="Comma 4 6 5 6 4" xfId="19726"/>
    <cellStyle name="Comma 4 6 5 6 5" xfId="19727"/>
    <cellStyle name="Comma 4 6 5 6 6" xfId="19728"/>
    <cellStyle name="Comma 4 6 5 6 7" xfId="19729"/>
    <cellStyle name="Comma 4 6 5 6 8" xfId="19730"/>
    <cellStyle name="Comma 4 6 5 6 9" xfId="19731"/>
    <cellStyle name="Comma 4 6 5 7" xfId="19732"/>
    <cellStyle name="Comma 4 6 5 7 10" xfId="19733"/>
    <cellStyle name="Comma 4 6 5 7 11" xfId="19734"/>
    <cellStyle name="Comma 4 6 5 7 12" xfId="19735"/>
    <cellStyle name="Comma 4 6 5 7 13" xfId="19736"/>
    <cellStyle name="Comma 4 6 5 7 14" xfId="19737"/>
    <cellStyle name="Comma 4 6 5 7 15" xfId="19738"/>
    <cellStyle name="Comma 4 6 5 7 16" xfId="19739"/>
    <cellStyle name="Comma 4 6 5 7 17" xfId="19740"/>
    <cellStyle name="Comma 4 6 5 7 18" xfId="19741"/>
    <cellStyle name="Comma 4 6 5 7 19" xfId="19742"/>
    <cellStyle name="Comma 4 6 5 7 2" xfId="19743"/>
    <cellStyle name="Comma 4 6 5 7 20" xfId="19744"/>
    <cellStyle name="Comma 4 6 5 7 21" xfId="19745"/>
    <cellStyle name="Comma 4 6 5 7 22" xfId="19746"/>
    <cellStyle name="Comma 4 6 5 7 3" xfId="19747"/>
    <cellStyle name="Comma 4 6 5 7 4" xfId="19748"/>
    <cellStyle name="Comma 4 6 5 7 5" xfId="19749"/>
    <cellStyle name="Comma 4 6 5 7 6" xfId="19750"/>
    <cellStyle name="Comma 4 6 5 7 7" xfId="19751"/>
    <cellStyle name="Comma 4 6 5 7 8" xfId="19752"/>
    <cellStyle name="Comma 4 6 5 7 9" xfId="19753"/>
    <cellStyle name="Comma 4 6 5 8" xfId="19754"/>
    <cellStyle name="Comma 4 6 5 8 10" xfId="19755"/>
    <cellStyle name="Comma 4 6 5 8 11" xfId="19756"/>
    <cellStyle name="Comma 4 6 5 8 12" xfId="19757"/>
    <cellStyle name="Comma 4 6 5 8 13" xfId="19758"/>
    <cellStyle name="Comma 4 6 5 8 14" xfId="19759"/>
    <cellStyle name="Comma 4 6 5 8 15" xfId="19760"/>
    <cellStyle name="Comma 4 6 5 8 16" xfId="19761"/>
    <cellStyle name="Comma 4 6 5 8 17" xfId="19762"/>
    <cellStyle name="Comma 4 6 5 8 18" xfId="19763"/>
    <cellStyle name="Comma 4 6 5 8 19" xfId="19764"/>
    <cellStyle name="Comma 4 6 5 8 2" xfId="19765"/>
    <cellStyle name="Comma 4 6 5 8 20" xfId="19766"/>
    <cellStyle name="Comma 4 6 5 8 21" xfId="19767"/>
    <cellStyle name="Comma 4 6 5 8 22" xfId="19768"/>
    <cellStyle name="Comma 4 6 5 8 3" xfId="19769"/>
    <cellStyle name="Comma 4 6 5 8 4" xfId="19770"/>
    <cellStyle name="Comma 4 6 5 8 5" xfId="19771"/>
    <cellStyle name="Comma 4 6 5 8 6" xfId="19772"/>
    <cellStyle name="Comma 4 6 5 8 7" xfId="19773"/>
    <cellStyle name="Comma 4 6 5 8 8" xfId="19774"/>
    <cellStyle name="Comma 4 6 5 8 9" xfId="19775"/>
    <cellStyle name="Comma 4 6 5 9" xfId="19776"/>
    <cellStyle name="Comma 4 6 5 9 10" xfId="19777"/>
    <cellStyle name="Comma 4 6 5 9 11" xfId="19778"/>
    <cellStyle name="Comma 4 6 5 9 12" xfId="19779"/>
    <cellStyle name="Comma 4 6 5 9 13" xfId="19780"/>
    <cellStyle name="Comma 4 6 5 9 14" xfId="19781"/>
    <cellStyle name="Comma 4 6 5 9 15" xfId="19782"/>
    <cellStyle name="Comma 4 6 5 9 16" xfId="19783"/>
    <cellStyle name="Comma 4 6 5 9 17" xfId="19784"/>
    <cellStyle name="Comma 4 6 5 9 18" xfId="19785"/>
    <cellStyle name="Comma 4 6 5 9 19" xfId="19786"/>
    <cellStyle name="Comma 4 6 5 9 2" xfId="19787"/>
    <cellStyle name="Comma 4 6 5 9 20" xfId="19788"/>
    <cellStyle name="Comma 4 6 5 9 21" xfId="19789"/>
    <cellStyle name="Comma 4 6 5 9 22" xfId="19790"/>
    <cellStyle name="Comma 4 6 5 9 3" xfId="19791"/>
    <cellStyle name="Comma 4 6 5 9 4" xfId="19792"/>
    <cellStyle name="Comma 4 6 5 9 5" xfId="19793"/>
    <cellStyle name="Comma 4 6 5 9 6" xfId="19794"/>
    <cellStyle name="Comma 4 6 5 9 7" xfId="19795"/>
    <cellStyle name="Comma 4 6 5 9 8" xfId="19796"/>
    <cellStyle name="Comma 4 6 5 9 9" xfId="19797"/>
    <cellStyle name="Comma 4 6 6" xfId="19798"/>
    <cellStyle name="Comma 4 6 6 10" xfId="19799"/>
    <cellStyle name="Comma 4 6 6 10 10" xfId="19800"/>
    <cellStyle name="Comma 4 6 6 10 11" xfId="19801"/>
    <cellStyle name="Comma 4 6 6 10 12" xfId="19802"/>
    <cellStyle name="Comma 4 6 6 10 13" xfId="19803"/>
    <cellStyle name="Comma 4 6 6 10 14" xfId="19804"/>
    <cellStyle name="Comma 4 6 6 10 15" xfId="19805"/>
    <cellStyle name="Comma 4 6 6 10 16" xfId="19806"/>
    <cellStyle name="Comma 4 6 6 10 17" xfId="19807"/>
    <cellStyle name="Comma 4 6 6 10 18" xfId="19808"/>
    <cellStyle name="Comma 4 6 6 10 19" xfId="19809"/>
    <cellStyle name="Comma 4 6 6 10 2" xfId="19810"/>
    <cellStyle name="Comma 4 6 6 10 20" xfId="19811"/>
    <cellStyle name="Comma 4 6 6 10 21" xfId="19812"/>
    <cellStyle name="Comma 4 6 6 10 22" xfId="19813"/>
    <cellStyle name="Comma 4 6 6 10 3" xfId="19814"/>
    <cellStyle name="Comma 4 6 6 10 4" xfId="19815"/>
    <cellStyle name="Comma 4 6 6 10 5" xfId="19816"/>
    <cellStyle name="Comma 4 6 6 10 6" xfId="19817"/>
    <cellStyle name="Comma 4 6 6 10 7" xfId="19818"/>
    <cellStyle name="Comma 4 6 6 10 8" xfId="19819"/>
    <cellStyle name="Comma 4 6 6 10 9" xfId="19820"/>
    <cellStyle name="Comma 4 6 6 11" xfId="19821"/>
    <cellStyle name="Comma 4 6 6 11 10" xfId="19822"/>
    <cellStyle name="Comma 4 6 6 11 11" xfId="19823"/>
    <cellStyle name="Comma 4 6 6 11 12" xfId="19824"/>
    <cellStyle name="Comma 4 6 6 11 13" xfId="19825"/>
    <cellStyle name="Comma 4 6 6 11 14" xfId="19826"/>
    <cellStyle name="Comma 4 6 6 11 15" xfId="19827"/>
    <cellStyle name="Comma 4 6 6 11 16" xfId="19828"/>
    <cellStyle name="Comma 4 6 6 11 17" xfId="19829"/>
    <cellStyle name="Comma 4 6 6 11 18" xfId="19830"/>
    <cellStyle name="Comma 4 6 6 11 19" xfId="19831"/>
    <cellStyle name="Comma 4 6 6 11 2" xfId="19832"/>
    <cellStyle name="Comma 4 6 6 11 20" xfId="19833"/>
    <cellStyle name="Comma 4 6 6 11 21" xfId="19834"/>
    <cellStyle name="Comma 4 6 6 11 22" xfId="19835"/>
    <cellStyle name="Comma 4 6 6 11 3" xfId="19836"/>
    <cellStyle name="Comma 4 6 6 11 4" xfId="19837"/>
    <cellStyle name="Comma 4 6 6 11 5" xfId="19838"/>
    <cellStyle name="Comma 4 6 6 11 6" xfId="19839"/>
    <cellStyle name="Comma 4 6 6 11 7" xfId="19840"/>
    <cellStyle name="Comma 4 6 6 11 8" xfId="19841"/>
    <cellStyle name="Comma 4 6 6 11 9" xfId="19842"/>
    <cellStyle name="Comma 4 6 6 12" xfId="19843"/>
    <cellStyle name="Comma 4 6 6 12 10" xfId="19844"/>
    <cellStyle name="Comma 4 6 6 12 11" xfId="19845"/>
    <cellStyle name="Comma 4 6 6 12 12" xfId="19846"/>
    <cellStyle name="Comma 4 6 6 12 13" xfId="19847"/>
    <cellStyle name="Comma 4 6 6 12 14" xfId="19848"/>
    <cellStyle name="Comma 4 6 6 12 15" xfId="19849"/>
    <cellStyle name="Comma 4 6 6 12 16" xfId="19850"/>
    <cellStyle name="Comma 4 6 6 12 17" xfId="19851"/>
    <cellStyle name="Comma 4 6 6 12 18" xfId="19852"/>
    <cellStyle name="Comma 4 6 6 12 19" xfId="19853"/>
    <cellStyle name="Comma 4 6 6 12 2" xfId="19854"/>
    <cellStyle name="Comma 4 6 6 12 20" xfId="19855"/>
    <cellStyle name="Comma 4 6 6 12 21" xfId="19856"/>
    <cellStyle name="Comma 4 6 6 12 22" xfId="19857"/>
    <cellStyle name="Comma 4 6 6 12 3" xfId="19858"/>
    <cellStyle name="Comma 4 6 6 12 4" xfId="19859"/>
    <cellStyle name="Comma 4 6 6 12 5" xfId="19860"/>
    <cellStyle name="Comma 4 6 6 12 6" xfId="19861"/>
    <cellStyle name="Comma 4 6 6 12 7" xfId="19862"/>
    <cellStyle name="Comma 4 6 6 12 8" xfId="19863"/>
    <cellStyle name="Comma 4 6 6 12 9" xfId="19864"/>
    <cellStyle name="Comma 4 6 6 13" xfId="19865"/>
    <cellStyle name="Comma 4 6 6 14" xfId="19866"/>
    <cellStyle name="Comma 4 6 6 15" xfId="19867"/>
    <cellStyle name="Comma 4 6 6 16" xfId="19868"/>
    <cellStyle name="Comma 4 6 6 17" xfId="19869"/>
    <cellStyle name="Comma 4 6 6 18" xfId="19870"/>
    <cellStyle name="Comma 4 6 6 19" xfId="19871"/>
    <cellStyle name="Comma 4 6 6 2" xfId="19872"/>
    <cellStyle name="Comma 4 6 6 2 10" xfId="19873"/>
    <cellStyle name="Comma 4 6 6 2 11" xfId="19874"/>
    <cellStyle name="Comma 4 6 6 2 12" xfId="19875"/>
    <cellStyle name="Comma 4 6 6 2 13" xfId="19876"/>
    <cellStyle name="Comma 4 6 6 2 14" xfId="19877"/>
    <cellStyle name="Comma 4 6 6 2 15" xfId="19878"/>
    <cellStyle name="Comma 4 6 6 2 16" xfId="19879"/>
    <cellStyle name="Comma 4 6 6 2 17" xfId="19880"/>
    <cellStyle name="Comma 4 6 6 2 18" xfId="19881"/>
    <cellStyle name="Comma 4 6 6 2 19" xfId="19882"/>
    <cellStyle name="Comma 4 6 6 2 2" xfId="19883"/>
    <cellStyle name="Comma 4 6 6 2 20" xfId="19884"/>
    <cellStyle name="Comma 4 6 6 2 21" xfId="19885"/>
    <cellStyle name="Comma 4 6 6 2 22" xfId="19886"/>
    <cellStyle name="Comma 4 6 6 2 3" xfId="19887"/>
    <cellStyle name="Comma 4 6 6 2 4" xfId="19888"/>
    <cellStyle name="Comma 4 6 6 2 5" xfId="19889"/>
    <cellStyle name="Comma 4 6 6 2 6" xfId="19890"/>
    <cellStyle name="Comma 4 6 6 2 7" xfId="19891"/>
    <cellStyle name="Comma 4 6 6 2 8" xfId="19892"/>
    <cellStyle name="Comma 4 6 6 2 9" xfId="19893"/>
    <cellStyle name="Comma 4 6 6 20" xfId="19894"/>
    <cellStyle name="Comma 4 6 6 21" xfId="19895"/>
    <cellStyle name="Comma 4 6 6 22" xfId="19896"/>
    <cellStyle name="Comma 4 6 6 23" xfId="19897"/>
    <cellStyle name="Comma 4 6 6 24" xfId="19898"/>
    <cellStyle name="Comma 4 6 6 25" xfId="19899"/>
    <cellStyle name="Comma 4 6 6 26" xfId="19900"/>
    <cellStyle name="Comma 4 6 6 27" xfId="19901"/>
    <cellStyle name="Comma 4 6 6 28" xfId="19902"/>
    <cellStyle name="Comma 4 6 6 29" xfId="19903"/>
    <cellStyle name="Comma 4 6 6 3" xfId="19904"/>
    <cellStyle name="Comma 4 6 6 3 10" xfId="19905"/>
    <cellStyle name="Comma 4 6 6 3 11" xfId="19906"/>
    <cellStyle name="Comma 4 6 6 3 12" xfId="19907"/>
    <cellStyle name="Comma 4 6 6 3 13" xfId="19908"/>
    <cellStyle name="Comma 4 6 6 3 14" xfId="19909"/>
    <cellStyle name="Comma 4 6 6 3 15" xfId="19910"/>
    <cellStyle name="Comma 4 6 6 3 16" xfId="19911"/>
    <cellStyle name="Comma 4 6 6 3 17" xfId="19912"/>
    <cellStyle name="Comma 4 6 6 3 18" xfId="19913"/>
    <cellStyle name="Comma 4 6 6 3 19" xfId="19914"/>
    <cellStyle name="Comma 4 6 6 3 2" xfId="19915"/>
    <cellStyle name="Comma 4 6 6 3 20" xfId="19916"/>
    <cellStyle name="Comma 4 6 6 3 21" xfId="19917"/>
    <cellStyle name="Comma 4 6 6 3 22" xfId="19918"/>
    <cellStyle name="Comma 4 6 6 3 3" xfId="19919"/>
    <cellStyle name="Comma 4 6 6 3 4" xfId="19920"/>
    <cellStyle name="Comma 4 6 6 3 5" xfId="19921"/>
    <cellStyle name="Comma 4 6 6 3 6" xfId="19922"/>
    <cellStyle name="Comma 4 6 6 3 7" xfId="19923"/>
    <cellStyle name="Comma 4 6 6 3 8" xfId="19924"/>
    <cellStyle name="Comma 4 6 6 3 9" xfId="19925"/>
    <cellStyle name="Comma 4 6 6 30" xfId="19926"/>
    <cellStyle name="Comma 4 6 6 31" xfId="19927"/>
    <cellStyle name="Comma 4 6 6 32" xfId="19928"/>
    <cellStyle name="Comma 4 6 6 33" xfId="19929"/>
    <cellStyle name="Comma 4 6 6 4" xfId="19930"/>
    <cellStyle name="Comma 4 6 6 4 10" xfId="19931"/>
    <cellStyle name="Comma 4 6 6 4 11" xfId="19932"/>
    <cellStyle name="Comma 4 6 6 4 12" xfId="19933"/>
    <cellStyle name="Comma 4 6 6 4 13" xfId="19934"/>
    <cellStyle name="Comma 4 6 6 4 14" xfId="19935"/>
    <cellStyle name="Comma 4 6 6 4 15" xfId="19936"/>
    <cellStyle name="Comma 4 6 6 4 16" xfId="19937"/>
    <cellStyle name="Comma 4 6 6 4 17" xfId="19938"/>
    <cellStyle name="Comma 4 6 6 4 18" xfId="19939"/>
    <cellStyle name="Comma 4 6 6 4 19" xfId="19940"/>
    <cellStyle name="Comma 4 6 6 4 2" xfId="19941"/>
    <cellStyle name="Comma 4 6 6 4 20" xfId="19942"/>
    <cellStyle name="Comma 4 6 6 4 21" xfId="19943"/>
    <cellStyle name="Comma 4 6 6 4 22" xfId="19944"/>
    <cellStyle name="Comma 4 6 6 4 3" xfId="19945"/>
    <cellStyle name="Comma 4 6 6 4 4" xfId="19946"/>
    <cellStyle name="Comma 4 6 6 4 5" xfId="19947"/>
    <cellStyle name="Comma 4 6 6 4 6" xfId="19948"/>
    <cellStyle name="Comma 4 6 6 4 7" xfId="19949"/>
    <cellStyle name="Comma 4 6 6 4 8" xfId="19950"/>
    <cellStyle name="Comma 4 6 6 4 9" xfId="19951"/>
    <cellStyle name="Comma 4 6 6 5" xfId="19952"/>
    <cellStyle name="Comma 4 6 6 5 10" xfId="19953"/>
    <cellStyle name="Comma 4 6 6 5 11" xfId="19954"/>
    <cellStyle name="Comma 4 6 6 5 12" xfId="19955"/>
    <cellStyle name="Comma 4 6 6 5 13" xfId="19956"/>
    <cellStyle name="Comma 4 6 6 5 14" xfId="19957"/>
    <cellStyle name="Comma 4 6 6 5 15" xfId="19958"/>
    <cellStyle name="Comma 4 6 6 5 16" xfId="19959"/>
    <cellStyle name="Comma 4 6 6 5 17" xfId="19960"/>
    <cellStyle name="Comma 4 6 6 5 18" xfId="19961"/>
    <cellStyle name="Comma 4 6 6 5 19" xfId="19962"/>
    <cellStyle name="Comma 4 6 6 5 2" xfId="19963"/>
    <cellStyle name="Comma 4 6 6 5 20" xfId="19964"/>
    <cellStyle name="Comma 4 6 6 5 21" xfId="19965"/>
    <cellStyle name="Comma 4 6 6 5 22" xfId="19966"/>
    <cellStyle name="Comma 4 6 6 5 3" xfId="19967"/>
    <cellStyle name="Comma 4 6 6 5 4" xfId="19968"/>
    <cellStyle name="Comma 4 6 6 5 5" xfId="19969"/>
    <cellStyle name="Comma 4 6 6 5 6" xfId="19970"/>
    <cellStyle name="Comma 4 6 6 5 7" xfId="19971"/>
    <cellStyle name="Comma 4 6 6 5 8" xfId="19972"/>
    <cellStyle name="Comma 4 6 6 5 9" xfId="19973"/>
    <cellStyle name="Comma 4 6 6 6" xfId="19974"/>
    <cellStyle name="Comma 4 6 6 6 10" xfId="19975"/>
    <cellStyle name="Comma 4 6 6 6 11" xfId="19976"/>
    <cellStyle name="Comma 4 6 6 6 12" xfId="19977"/>
    <cellStyle name="Comma 4 6 6 6 13" xfId="19978"/>
    <cellStyle name="Comma 4 6 6 6 14" xfId="19979"/>
    <cellStyle name="Comma 4 6 6 6 15" xfId="19980"/>
    <cellStyle name="Comma 4 6 6 6 16" xfId="19981"/>
    <cellStyle name="Comma 4 6 6 6 17" xfId="19982"/>
    <cellStyle name="Comma 4 6 6 6 18" xfId="19983"/>
    <cellStyle name="Comma 4 6 6 6 19" xfId="19984"/>
    <cellStyle name="Comma 4 6 6 6 2" xfId="19985"/>
    <cellStyle name="Comma 4 6 6 6 20" xfId="19986"/>
    <cellStyle name="Comma 4 6 6 6 21" xfId="19987"/>
    <cellStyle name="Comma 4 6 6 6 22" xfId="19988"/>
    <cellStyle name="Comma 4 6 6 6 3" xfId="19989"/>
    <cellStyle name="Comma 4 6 6 6 4" xfId="19990"/>
    <cellStyle name="Comma 4 6 6 6 5" xfId="19991"/>
    <cellStyle name="Comma 4 6 6 6 6" xfId="19992"/>
    <cellStyle name="Comma 4 6 6 6 7" xfId="19993"/>
    <cellStyle name="Comma 4 6 6 6 8" xfId="19994"/>
    <cellStyle name="Comma 4 6 6 6 9" xfId="19995"/>
    <cellStyle name="Comma 4 6 6 7" xfId="19996"/>
    <cellStyle name="Comma 4 6 6 7 10" xfId="19997"/>
    <cellStyle name="Comma 4 6 6 7 11" xfId="19998"/>
    <cellStyle name="Comma 4 6 6 7 12" xfId="19999"/>
    <cellStyle name="Comma 4 6 6 7 13" xfId="20000"/>
    <cellStyle name="Comma 4 6 6 7 14" xfId="20001"/>
    <cellStyle name="Comma 4 6 6 7 15" xfId="20002"/>
    <cellStyle name="Comma 4 6 6 7 16" xfId="20003"/>
    <cellStyle name="Comma 4 6 6 7 17" xfId="20004"/>
    <cellStyle name="Comma 4 6 6 7 18" xfId="20005"/>
    <cellStyle name="Comma 4 6 6 7 19" xfId="20006"/>
    <cellStyle name="Comma 4 6 6 7 2" xfId="20007"/>
    <cellStyle name="Comma 4 6 6 7 20" xfId="20008"/>
    <cellStyle name="Comma 4 6 6 7 21" xfId="20009"/>
    <cellStyle name="Comma 4 6 6 7 22" xfId="20010"/>
    <cellStyle name="Comma 4 6 6 7 3" xfId="20011"/>
    <cellStyle name="Comma 4 6 6 7 4" xfId="20012"/>
    <cellStyle name="Comma 4 6 6 7 5" xfId="20013"/>
    <cellStyle name="Comma 4 6 6 7 6" xfId="20014"/>
    <cellStyle name="Comma 4 6 6 7 7" xfId="20015"/>
    <cellStyle name="Comma 4 6 6 7 8" xfId="20016"/>
    <cellStyle name="Comma 4 6 6 7 9" xfId="20017"/>
    <cellStyle name="Comma 4 6 6 8" xfId="20018"/>
    <cellStyle name="Comma 4 6 6 8 10" xfId="20019"/>
    <cellStyle name="Comma 4 6 6 8 11" xfId="20020"/>
    <cellStyle name="Comma 4 6 6 8 12" xfId="20021"/>
    <cellStyle name="Comma 4 6 6 8 13" xfId="20022"/>
    <cellStyle name="Comma 4 6 6 8 14" xfId="20023"/>
    <cellStyle name="Comma 4 6 6 8 15" xfId="20024"/>
    <cellStyle name="Comma 4 6 6 8 16" xfId="20025"/>
    <cellStyle name="Comma 4 6 6 8 17" xfId="20026"/>
    <cellStyle name="Comma 4 6 6 8 18" xfId="20027"/>
    <cellStyle name="Comma 4 6 6 8 19" xfId="20028"/>
    <cellStyle name="Comma 4 6 6 8 2" xfId="20029"/>
    <cellStyle name="Comma 4 6 6 8 20" xfId="20030"/>
    <cellStyle name="Comma 4 6 6 8 21" xfId="20031"/>
    <cellStyle name="Comma 4 6 6 8 22" xfId="20032"/>
    <cellStyle name="Comma 4 6 6 8 3" xfId="20033"/>
    <cellStyle name="Comma 4 6 6 8 4" xfId="20034"/>
    <cellStyle name="Comma 4 6 6 8 5" xfId="20035"/>
    <cellStyle name="Comma 4 6 6 8 6" xfId="20036"/>
    <cellStyle name="Comma 4 6 6 8 7" xfId="20037"/>
    <cellStyle name="Comma 4 6 6 8 8" xfId="20038"/>
    <cellStyle name="Comma 4 6 6 8 9" xfId="20039"/>
    <cellStyle name="Comma 4 6 6 9" xfId="20040"/>
    <cellStyle name="Comma 4 6 6 9 10" xfId="20041"/>
    <cellStyle name="Comma 4 6 6 9 11" xfId="20042"/>
    <cellStyle name="Comma 4 6 6 9 12" xfId="20043"/>
    <cellStyle name="Comma 4 6 6 9 13" xfId="20044"/>
    <cellStyle name="Comma 4 6 6 9 14" xfId="20045"/>
    <cellStyle name="Comma 4 6 6 9 15" xfId="20046"/>
    <cellStyle name="Comma 4 6 6 9 16" xfId="20047"/>
    <cellStyle name="Comma 4 6 6 9 17" xfId="20048"/>
    <cellStyle name="Comma 4 6 6 9 18" xfId="20049"/>
    <cellStyle name="Comma 4 6 6 9 19" xfId="20050"/>
    <cellStyle name="Comma 4 6 6 9 2" xfId="20051"/>
    <cellStyle name="Comma 4 6 6 9 20" xfId="20052"/>
    <cellStyle name="Comma 4 6 6 9 21" xfId="20053"/>
    <cellStyle name="Comma 4 6 6 9 22" xfId="20054"/>
    <cellStyle name="Comma 4 6 6 9 3" xfId="20055"/>
    <cellStyle name="Comma 4 6 6 9 4" xfId="20056"/>
    <cellStyle name="Comma 4 6 6 9 5" xfId="20057"/>
    <cellStyle name="Comma 4 6 6 9 6" xfId="20058"/>
    <cellStyle name="Comma 4 6 6 9 7" xfId="20059"/>
    <cellStyle name="Comma 4 6 6 9 8" xfId="20060"/>
    <cellStyle name="Comma 4 6 6 9 9" xfId="20061"/>
    <cellStyle name="Comma 4 6 7" xfId="20062"/>
    <cellStyle name="Comma 4 6 8" xfId="20063"/>
    <cellStyle name="Comma 4 6 9" xfId="20064"/>
    <cellStyle name="Comma 4 7" xfId="20065"/>
    <cellStyle name="Comma 4 7 10" xfId="20066"/>
    <cellStyle name="Comma 4 7 10 10" xfId="20067"/>
    <cellStyle name="Comma 4 7 10 11" xfId="20068"/>
    <cellStyle name="Comma 4 7 10 12" xfId="20069"/>
    <cellStyle name="Comma 4 7 10 13" xfId="20070"/>
    <cellStyle name="Comma 4 7 10 14" xfId="20071"/>
    <cellStyle name="Comma 4 7 10 15" xfId="20072"/>
    <cellStyle name="Comma 4 7 10 16" xfId="20073"/>
    <cellStyle name="Comma 4 7 10 17" xfId="20074"/>
    <cellStyle name="Comma 4 7 10 18" xfId="20075"/>
    <cellStyle name="Comma 4 7 10 19" xfId="20076"/>
    <cellStyle name="Comma 4 7 10 2" xfId="20077"/>
    <cellStyle name="Comma 4 7 10 20" xfId="20078"/>
    <cellStyle name="Comma 4 7 10 21" xfId="20079"/>
    <cellStyle name="Comma 4 7 10 22" xfId="20080"/>
    <cellStyle name="Comma 4 7 10 3" xfId="20081"/>
    <cellStyle name="Comma 4 7 10 4" xfId="20082"/>
    <cellStyle name="Comma 4 7 10 5" xfId="20083"/>
    <cellStyle name="Comma 4 7 10 6" xfId="20084"/>
    <cellStyle name="Comma 4 7 10 7" xfId="20085"/>
    <cellStyle name="Comma 4 7 10 8" xfId="20086"/>
    <cellStyle name="Comma 4 7 10 9" xfId="20087"/>
    <cellStyle name="Comma 4 7 11" xfId="20088"/>
    <cellStyle name="Comma 4 7 11 10" xfId="20089"/>
    <cellStyle name="Comma 4 7 11 11" xfId="20090"/>
    <cellStyle name="Comma 4 7 11 12" xfId="20091"/>
    <cellStyle name="Comma 4 7 11 13" xfId="20092"/>
    <cellStyle name="Comma 4 7 11 14" xfId="20093"/>
    <cellStyle name="Comma 4 7 11 15" xfId="20094"/>
    <cellStyle name="Comma 4 7 11 16" xfId="20095"/>
    <cellStyle name="Comma 4 7 11 17" xfId="20096"/>
    <cellStyle name="Comma 4 7 11 18" xfId="20097"/>
    <cellStyle name="Comma 4 7 11 19" xfId="20098"/>
    <cellStyle name="Comma 4 7 11 2" xfId="20099"/>
    <cellStyle name="Comma 4 7 11 20" xfId="20100"/>
    <cellStyle name="Comma 4 7 11 21" xfId="20101"/>
    <cellStyle name="Comma 4 7 11 22" xfId="20102"/>
    <cellStyle name="Comma 4 7 11 3" xfId="20103"/>
    <cellStyle name="Comma 4 7 11 4" xfId="20104"/>
    <cellStyle name="Comma 4 7 11 5" xfId="20105"/>
    <cellStyle name="Comma 4 7 11 6" xfId="20106"/>
    <cellStyle name="Comma 4 7 11 7" xfId="20107"/>
    <cellStyle name="Comma 4 7 11 8" xfId="20108"/>
    <cellStyle name="Comma 4 7 11 9" xfId="20109"/>
    <cellStyle name="Comma 4 7 12" xfId="20110"/>
    <cellStyle name="Comma 4 7 12 10" xfId="20111"/>
    <cellStyle name="Comma 4 7 12 11" xfId="20112"/>
    <cellStyle name="Comma 4 7 12 12" xfId="20113"/>
    <cellStyle name="Comma 4 7 12 13" xfId="20114"/>
    <cellStyle name="Comma 4 7 12 14" xfId="20115"/>
    <cellStyle name="Comma 4 7 12 15" xfId="20116"/>
    <cellStyle name="Comma 4 7 12 16" xfId="20117"/>
    <cellStyle name="Comma 4 7 12 17" xfId="20118"/>
    <cellStyle name="Comma 4 7 12 18" xfId="20119"/>
    <cellStyle name="Comma 4 7 12 19" xfId="20120"/>
    <cellStyle name="Comma 4 7 12 2" xfId="20121"/>
    <cellStyle name="Comma 4 7 12 20" xfId="20122"/>
    <cellStyle name="Comma 4 7 12 21" xfId="20123"/>
    <cellStyle name="Comma 4 7 12 22" xfId="20124"/>
    <cellStyle name="Comma 4 7 12 3" xfId="20125"/>
    <cellStyle name="Comma 4 7 12 4" xfId="20126"/>
    <cellStyle name="Comma 4 7 12 5" xfId="20127"/>
    <cellStyle name="Comma 4 7 12 6" xfId="20128"/>
    <cellStyle name="Comma 4 7 12 7" xfId="20129"/>
    <cellStyle name="Comma 4 7 12 8" xfId="20130"/>
    <cellStyle name="Comma 4 7 12 9" xfId="20131"/>
    <cellStyle name="Comma 4 7 13" xfId="20132"/>
    <cellStyle name="Comma 4 7 13 10" xfId="20133"/>
    <cellStyle name="Comma 4 7 13 11" xfId="20134"/>
    <cellStyle name="Comma 4 7 13 12" xfId="20135"/>
    <cellStyle name="Comma 4 7 13 13" xfId="20136"/>
    <cellStyle name="Comma 4 7 13 14" xfId="20137"/>
    <cellStyle name="Comma 4 7 13 15" xfId="20138"/>
    <cellStyle name="Comma 4 7 13 16" xfId="20139"/>
    <cellStyle name="Comma 4 7 13 17" xfId="20140"/>
    <cellStyle name="Comma 4 7 13 18" xfId="20141"/>
    <cellStyle name="Comma 4 7 13 19" xfId="20142"/>
    <cellStyle name="Comma 4 7 13 2" xfId="20143"/>
    <cellStyle name="Comma 4 7 13 20" xfId="20144"/>
    <cellStyle name="Comma 4 7 13 21" xfId="20145"/>
    <cellStyle name="Comma 4 7 13 22" xfId="20146"/>
    <cellStyle name="Comma 4 7 13 3" xfId="20147"/>
    <cellStyle name="Comma 4 7 13 4" xfId="20148"/>
    <cellStyle name="Comma 4 7 13 5" xfId="20149"/>
    <cellStyle name="Comma 4 7 13 6" xfId="20150"/>
    <cellStyle name="Comma 4 7 13 7" xfId="20151"/>
    <cellStyle name="Comma 4 7 13 8" xfId="20152"/>
    <cellStyle name="Comma 4 7 13 9" xfId="20153"/>
    <cellStyle name="Comma 4 7 14" xfId="20154"/>
    <cellStyle name="Comma 4 7 14 10" xfId="20155"/>
    <cellStyle name="Comma 4 7 14 11" xfId="20156"/>
    <cellStyle name="Comma 4 7 14 12" xfId="20157"/>
    <cellStyle name="Comma 4 7 14 13" xfId="20158"/>
    <cellStyle name="Comma 4 7 14 14" xfId="20159"/>
    <cellStyle name="Comma 4 7 14 15" xfId="20160"/>
    <cellStyle name="Comma 4 7 14 16" xfId="20161"/>
    <cellStyle name="Comma 4 7 14 17" xfId="20162"/>
    <cellStyle name="Comma 4 7 14 18" xfId="20163"/>
    <cellStyle name="Comma 4 7 14 19" xfId="20164"/>
    <cellStyle name="Comma 4 7 14 2" xfId="20165"/>
    <cellStyle name="Comma 4 7 14 20" xfId="20166"/>
    <cellStyle name="Comma 4 7 14 21" xfId="20167"/>
    <cellStyle name="Comma 4 7 14 22" xfId="20168"/>
    <cellStyle name="Comma 4 7 14 3" xfId="20169"/>
    <cellStyle name="Comma 4 7 14 4" xfId="20170"/>
    <cellStyle name="Comma 4 7 14 5" xfId="20171"/>
    <cellStyle name="Comma 4 7 14 6" xfId="20172"/>
    <cellStyle name="Comma 4 7 14 7" xfId="20173"/>
    <cellStyle name="Comma 4 7 14 8" xfId="20174"/>
    <cellStyle name="Comma 4 7 14 9" xfId="20175"/>
    <cellStyle name="Comma 4 7 15" xfId="20176"/>
    <cellStyle name="Comma 4 7 15 10" xfId="20177"/>
    <cellStyle name="Comma 4 7 15 11" xfId="20178"/>
    <cellStyle name="Comma 4 7 15 12" xfId="20179"/>
    <cellStyle name="Comma 4 7 15 13" xfId="20180"/>
    <cellStyle name="Comma 4 7 15 14" xfId="20181"/>
    <cellStyle name="Comma 4 7 15 15" xfId="20182"/>
    <cellStyle name="Comma 4 7 15 16" xfId="20183"/>
    <cellStyle name="Comma 4 7 15 17" xfId="20184"/>
    <cellStyle name="Comma 4 7 15 18" xfId="20185"/>
    <cellStyle name="Comma 4 7 15 19" xfId="20186"/>
    <cellStyle name="Comma 4 7 15 2" xfId="20187"/>
    <cellStyle name="Comma 4 7 15 20" xfId="20188"/>
    <cellStyle name="Comma 4 7 15 21" xfId="20189"/>
    <cellStyle name="Comma 4 7 15 22" xfId="20190"/>
    <cellStyle name="Comma 4 7 15 3" xfId="20191"/>
    <cellStyle name="Comma 4 7 15 4" xfId="20192"/>
    <cellStyle name="Comma 4 7 15 5" xfId="20193"/>
    <cellStyle name="Comma 4 7 15 6" xfId="20194"/>
    <cellStyle name="Comma 4 7 15 7" xfId="20195"/>
    <cellStyle name="Comma 4 7 15 8" xfId="20196"/>
    <cellStyle name="Comma 4 7 15 9" xfId="20197"/>
    <cellStyle name="Comma 4 7 16" xfId="20198"/>
    <cellStyle name="Comma 4 7 16 10" xfId="20199"/>
    <cellStyle name="Comma 4 7 16 11" xfId="20200"/>
    <cellStyle name="Comma 4 7 16 12" xfId="20201"/>
    <cellStyle name="Comma 4 7 16 13" xfId="20202"/>
    <cellStyle name="Comma 4 7 16 14" xfId="20203"/>
    <cellStyle name="Comma 4 7 16 15" xfId="20204"/>
    <cellStyle name="Comma 4 7 16 16" xfId="20205"/>
    <cellStyle name="Comma 4 7 16 17" xfId="20206"/>
    <cellStyle name="Comma 4 7 16 18" xfId="20207"/>
    <cellStyle name="Comma 4 7 16 19" xfId="20208"/>
    <cellStyle name="Comma 4 7 16 2" xfId="20209"/>
    <cellStyle name="Comma 4 7 16 20" xfId="20210"/>
    <cellStyle name="Comma 4 7 16 21" xfId="20211"/>
    <cellStyle name="Comma 4 7 16 22" xfId="20212"/>
    <cellStyle name="Comma 4 7 16 3" xfId="20213"/>
    <cellStyle name="Comma 4 7 16 4" xfId="20214"/>
    <cellStyle name="Comma 4 7 16 5" xfId="20215"/>
    <cellStyle name="Comma 4 7 16 6" xfId="20216"/>
    <cellStyle name="Comma 4 7 16 7" xfId="20217"/>
    <cellStyle name="Comma 4 7 16 8" xfId="20218"/>
    <cellStyle name="Comma 4 7 16 9" xfId="20219"/>
    <cellStyle name="Comma 4 7 17" xfId="20220"/>
    <cellStyle name="Comma 4 7 17 10" xfId="20221"/>
    <cellStyle name="Comma 4 7 17 11" xfId="20222"/>
    <cellStyle name="Comma 4 7 17 12" xfId="20223"/>
    <cellStyle name="Comma 4 7 17 13" xfId="20224"/>
    <cellStyle name="Comma 4 7 17 14" xfId="20225"/>
    <cellStyle name="Comma 4 7 17 15" xfId="20226"/>
    <cellStyle name="Comma 4 7 17 16" xfId="20227"/>
    <cellStyle name="Comma 4 7 17 17" xfId="20228"/>
    <cellStyle name="Comma 4 7 17 18" xfId="20229"/>
    <cellStyle name="Comma 4 7 17 19" xfId="20230"/>
    <cellStyle name="Comma 4 7 17 2" xfId="20231"/>
    <cellStyle name="Comma 4 7 17 20" xfId="20232"/>
    <cellStyle name="Comma 4 7 17 21" xfId="20233"/>
    <cellStyle name="Comma 4 7 17 22" xfId="20234"/>
    <cellStyle name="Comma 4 7 17 3" xfId="20235"/>
    <cellStyle name="Comma 4 7 17 4" xfId="20236"/>
    <cellStyle name="Comma 4 7 17 5" xfId="20237"/>
    <cellStyle name="Comma 4 7 17 6" xfId="20238"/>
    <cellStyle name="Comma 4 7 17 7" xfId="20239"/>
    <cellStyle name="Comma 4 7 17 8" xfId="20240"/>
    <cellStyle name="Comma 4 7 17 9" xfId="20241"/>
    <cellStyle name="Comma 4 7 18" xfId="20242"/>
    <cellStyle name="Comma 4 7 18 10" xfId="20243"/>
    <cellStyle name="Comma 4 7 18 11" xfId="20244"/>
    <cellStyle name="Comma 4 7 18 12" xfId="20245"/>
    <cellStyle name="Comma 4 7 18 13" xfId="20246"/>
    <cellStyle name="Comma 4 7 18 14" xfId="20247"/>
    <cellStyle name="Comma 4 7 18 15" xfId="20248"/>
    <cellStyle name="Comma 4 7 18 16" xfId="20249"/>
    <cellStyle name="Comma 4 7 18 17" xfId="20250"/>
    <cellStyle name="Comma 4 7 18 18" xfId="20251"/>
    <cellStyle name="Comma 4 7 18 19" xfId="20252"/>
    <cellStyle name="Comma 4 7 18 2" xfId="20253"/>
    <cellStyle name="Comma 4 7 18 20" xfId="20254"/>
    <cellStyle name="Comma 4 7 18 21" xfId="20255"/>
    <cellStyle name="Comma 4 7 18 22" xfId="20256"/>
    <cellStyle name="Comma 4 7 18 3" xfId="20257"/>
    <cellStyle name="Comma 4 7 18 4" xfId="20258"/>
    <cellStyle name="Comma 4 7 18 5" xfId="20259"/>
    <cellStyle name="Comma 4 7 18 6" xfId="20260"/>
    <cellStyle name="Comma 4 7 18 7" xfId="20261"/>
    <cellStyle name="Comma 4 7 18 8" xfId="20262"/>
    <cellStyle name="Comma 4 7 18 9" xfId="20263"/>
    <cellStyle name="Comma 4 7 19" xfId="20264"/>
    <cellStyle name="Comma 4 7 19 10" xfId="20265"/>
    <cellStyle name="Comma 4 7 19 11" xfId="20266"/>
    <cellStyle name="Comma 4 7 19 12" xfId="20267"/>
    <cellStyle name="Comma 4 7 19 13" xfId="20268"/>
    <cellStyle name="Comma 4 7 19 14" xfId="20269"/>
    <cellStyle name="Comma 4 7 19 15" xfId="20270"/>
    <cellStyle name="Comma 4 7 19 16" xfId="20271"/>
    <cellStyle name="Comma 4 7 19 17" xfId="20272"/>
    <cellStyle name="Comma 4 7 19 18" xfId="20273"/>
    <cellStyle name="Comma 4 7 19 19" xfId="20274"/>
    <cellStyle name="Comma 4 7 19 2" xfId="20275"/>
    <cellStyle name="Comma 4 7 19 20" xfId="20276"/>
    <cellStyle name="Comma 4 7 19 21" xfId="20277"/>
    <cellStyle name="Comma 4 7 19 22" xfId="20278"/>
    <cellStyle name="Comma 4 7 19 3" xfId="20279"/>
    <cellStyle name="Comma 4 7 19 4" xfId="20280"/>
    <cellStyle name="Comma 4 7 19 5" xfId="20281"/>
    <cellStyle name="Comma 4 7 19 6" xfId="20282"/>
    <cellStyle name="Comma 4 7 19 7" xfId="20283"/>
    <cellStyle name="Comma 4 7 19 8" xfId="20284"/>
    <cellStyle name="Comma 4 7 19 9" xfId="20285"/>
    <cellStyle name="Comma 4 7 2" xfId="20286"/>
    <cellStyle name="Comma 4 7 2 10" xfId="20287"/>
    <cellStyle name="Comma 4 7 2 11" xfId="20288"/>
    <cellStyle name="Comma 4 7 2 12" xfId="20289"/>
    <cellStyle name="Comma 4 7 2 13" xfId="20290"/>
    <cellStyle name="Comma 4 7 2 14" xfId="20291"/>
    <cellStyle name="Comma 4 7 2 15" xfId="20292"/>
    <cellStyle name="Comma 4 7 2 16" xfId="20293"/>
    <cellStyle name="Comma 4 7 2 17" xfId="20294"/>
    <cellStyle name="Comma 4 7 2 18" xfId="20295"/>
    <cellStyle name="Comma 4 7 2 19" xfId="20296"/>
    <cellStyle name="Comma 4 7 2 2" xfId="20297"/>
    <cellStyle name="Comma 4 7 2 20" xfId="20298"/>
    <cellStyle name="Comma 4 7 2 21" xfId="20299"/>
    <cellStyle name="Comma 4 7 2 22" xfId="20300"/>
    <cellStyle name="Comma 4 7 2 23" xfId="20301"/>
    <cellStyle name="Comma 4 7 2 24" xfId="20302"/>
    <cellStyle name="Comma 4 7 2 25" xfId="20303"/>
    <cellStyle name="Comma 4 7 2 26" xfId="20304"/>
    <cellStyle name="Comma 4 7 2 27" xfId="20305"/>
    <cellStyle name="Comma 4 7 2 28" xfId="20306"/>
    <cellStyle name="Comma 4 7 2 29" xfId="20307"/>
    <cellStyle name="Comma 4 7 2 3" xfId="20308"/>
    <cellStyle name="Comma 4 7 2 30" xfId="20309"/>
    <cellStyle name="Comma 4 7 2 31" xfId="20310"/>
    <cellStyle name="Comma 4 7 2 32" xfId="20311"/>
    <cellStyle name="Comma 4 7 2 33" xfId="20312"/>
    <cellStyle name="Comma 4 7 2 34" xfId="20313"/>
    <cellStyle name="Comma 4 7 2 35" xfId="20314"/>
    <cellStyle name="Comma 4 7 2 36" xfId="20315"/>
    <cellStyle name="Comma 4 7 2 37" xfId="20316"/>
    <cellStyle name="Comma 4 7 2 38" xfId="20317"/>
    <cellStyle name="Comma 4 7 2 39" xfId="20318"/>
    <cellStyle name="Comma 4 7 2 4" xfId="20319"/>
    <cellStyle name="Comma 4 7 2 40" xfId="20320"/>
    <cellStyle name="Comma 4 7 2 5" xfId="20321"/>
    <cellStyle name="Comma 4 7 2 6" xfId="20322"/>
    <cellStyle name="Comma 4 7 2 7" xfId="20323"/>
    <cellStyle name="Comma 4 7 2 8" xfId="20324"/>
    <cellStyle name="Comma 4 7 2 9" xfId="20325"/>
    <cellStyle name="Comma 4 7 20" xfId="20326"/>
    <cellStyle name="Comma 4 7 21" xfId="20327"/>
    <cellStyle name="Comma 4 7 22" xfId="20328"/>
    <cellStyle name="Comma 4 7 23" xfId="20329"/>
    <cellStyle name="Comma 4 7 24" xfId="20330"/>
    <cellStyle name="Comma 4 7 25" xfId="20331"/>
    <cellStyle name="Comma 4 7 26" xfId="20332"/>
    <cellStyle name="Comma 4 7 27" xfId="20333"/>
    <cellStyle name="Comma 4 7 28" xfId="20334"/>
    <cellStyle name="Comma 4 7 29" xfId="20335"/>
    <cellStyle name="Comma 4 7 3" xfId="20336"/>
    <cellStyle name="Comma 4 7 30" xfId="20337"/>
    <cellStyle name="Comma 4 7 31" xfId="20338"/>
    <cellStyle name="Comma 4 7 32" xfId="20339"/>
    <cellStyle name="Comma 4 7 33" xfId="20340"/>
    <cellStyle name="Comma 4 7 34" xfId="20341"/>
    <cellStyle name="Comma 4 7 35" xfId="20342"/>
    <cellStyle name="Comma 4 7 36" xfId="20343"/>
    <cellStyle name="Comma 4 7 37" xfId="20344"/>
    <cellStyle name="Comma 4 7 38" xfId="20345"/>
    <cellStyle name="Comma 4 7 39" xfId="20346"/>
    <cellStyle name="Comma 4 7 4" xfId="20347"/>
    <cellStyle name="Comma 4 7 40" xfId="20348"/>
    <cellStyle name="Comma 4 7 5" xfId="20349"/>
    <cellStyle name="Comma 4 7 6" xfId="20350"/>
    <cellStyle name="Comma 4 7 7" xfId="20351"/>
    <cellStyle name="Comma 4 7 8" xfId="20352"/>
    <cellStyle name="Comma 4 7 9" xfId="20353"/>
    <cellStyle name="Comma 4 7 9 10" xfId="20354"/>
    <cellStyle name="Comma 4 7 9 11" xfId="20355"/>
    <cellStyle name="Comma 4 7 9 12" xfId="20356"/>
    <cellStyle name="Comma 4 7 9 13" xfId="20357"/>
    <cellStyle name="Comma 4 7 9 14" xfId="20358"/>
    <cellStyle name="Comma 4 7 9 15" xfId="20359"/>
    <cellStyle name="Comma 4 7 9 16" xfId="20360"/>
    <cellStyle name="Comma 4 7 9 17" xfId="20361"/>
    <cellStyle name="Comma 4 7 9 18" xfId="20362"/>
    <cellStyle name="Comma 4 7 9 19" xfId="20363"/>
    <cellStyle name="Comma 4 7 9 2" xfId="20364"/>
    <cellStyle name="Comma 4 7 9 20" xfId="20365"/>
    <cellStyle name="Comma 4 7 9 21" xfId="20366"/>
    <cellStyle name="Comma 4 7 9 22" xfId="20367"/>
    <cellStyle name="Comma 4 7 9 3" xfId="20368"/>
    <cellStyle name="Comma 4 7 9 4" xfId="20369"/>
    <cellStyle name="Comma 4 7 9 5" xfId="20370"/>
    <cellStyle name="Comma 4 7 9 6" xfId="20371"/>
    <cellStyle name="Comma 4 7 9 7" xfId="20372"/>
    <cellStyle name="Comma 4 7 9 8" xfId="20373"/>
    <cellStyle name="Comma 4 7 9 9" xfId="20374"/>
    <cellStyle name="Comma 4 8" xfId="20375"/>
    <cellStyle name="Comma 4 9" xfId="20376"/>
    <cellStyle name="Comma 40" xfId="20377"/>
    <cellStyle name="Comma 40 10" xfId="20378"/>
    <cellStyle name="Comma 40 11" xfId="20379"/>
    <cellStyle name="Comma 40 12" xfId="20380"/>
    <cellStyle name="Comma 40 13" xfId="20381"/>
    <cellStyle name="Comma 40 14" xfId="20382"/>
    <cellStyle name="Comma 40 15" xfId="20383"/>
    <cellStyle name="Comma 40 16" xfId="20384"/>
    <cellStyle name="Comma 40 17" xfId="20385"/>
    <cellStyle name="Comma 40 18" xfId="20386"/>
    <cellStyle name="Comma 40 19" xfId="20387"/>
    <cellStyle name="Comma 40 2" xfId="20388"/>
    <cellStyle name="Comma 40 20" xfId="20389"/>
    <cellStyle name="Comma 40 21" xfId="20390"/>
    <cellStyle name="Comma 40 22" xfId="20391"/>
    <cellStyle name="Comma 40 3" xfId="20392"/>
    <cellStyle name="Comma 40 4" xfId="20393"/>
    <cellStyle name="Comma 40 5" xfId="20394"/>
    <cellStyle name="Comma 40 6" xfId="20395"/>
    <cellStyle name="Comma 40 7" xfId="20396"/>
    <cellStyle name="Comma 40 8" xfId="20397"/>
    <cellStyle name="Comma 40 9" xfId="20398"/>
    <cellStyle name="Comma 41" xfId="20399"/>
    <cellStyle name="Comma 41 10" xfId="20400"/>
    <cellStyle name="Comma 41 11" xfId="20401"/>
    <cellStyle name="Comma 41 12" xfId="20402"/>
    <cellStyle name="Comma 41 13" xfId="20403"/>
    <cellStyle name="Comma 41 14" xfId="20404"/>
    <cellStyle name="Comma 41 15" xfId="20405"/>
    <cellStyle name="Comma 41 16" xfId="20406"/>
    <cellStyle name="Comma 41 17" xfId="20407"/>
    <cellStyle name="Comma 41 18" xfId="20408"/>
    <cellStyle name="Comma 41 19" xfId="20409"/>
    <cellStyle name="Comma 41 2" xfId="20410"/>
    <cellStyle name="Comma 41 20" xfId="20411"/>
    <cellStyle name="Comma 41 21" xfId="20412"/>
    <cellStyle name="Comma 41 22" xfId="20413"/>
    <cellStyle name="Comma 41 3" xfId="20414"/>
    <cellStyle name="Comma 41 4" xfId="20415"/>
    <cellStyle name="Comma 41 5" xfId="20416"/>
    <cellStyle name="Comma 41 6" xfId="20417"/>
    <cellStyle name="Comma 41 7" xfId="20418"/>
    <cellStyle name="Comma 41 8" xfId="20419"/>
    <cellStyle name="Comma 41 9" xfId="20420"/>
    <cellStyle name="Comma 42" xfId="20421"/>
    <cellStyle name="Comma 42 10" xfId="20422"/>
    <cellStyle name="Comma 42 11" xfId="20423"/>
    <cellStyle name="Comma 42 12" xfId="20424"/>
    <cellStyle name="Comma 42 13" xfId="20425"/>
    <cellStyle name="Comma 42 14" xfId="20426"/>
    <cellStyle name="Comma 42 15" xfId="20427"/>
    <cellStyle name="Comma 42 16" xfId="20428"/>
    <cellStyle name="Comma 42 17" xfId="20429"/>
    <cellStyle name="Comma 42 18" xfId="20430"/>
    <cellStyle name="Comma 42 19" xfId="20431"/>
    <cellStyle name="Comma 42 2" xfId="20432"/>
    <cellStyle name="Comma 42 20" xfId="20433"/>
    <cellStyle name="Comma 42 21" xfId="20434"/>
    <cellStyle name="Comma 42 22" xfId="20435"/>
    <cellStyle name="Comma 42 23" xfId="20436"/>
    <cellStyle name="Comma 42 24" xfId="20437"/>
    <cellStyle name="Comma 42 25" xfId="20438"/>
    <cellStyle name="Comma 42 26" xfId="20439"/>
    <cellStyle name="Comma 42 27" xfId="20440"/>
    <cellStyle name="Comma 42 28" xfId="20441"/>
    <cellStyle name="Comma 42 3" xfId="20442"/>
    <cellStyle name="Comma 42 4" xfId="20443"/>
    <cellStyle name="Comma 42 5" xfId="20444"/>
    <cellStyle name="Comma 42 6" xfId="20445"/>
    <cellStyle name="Comma 42 7" xfId="20446"/>
    <cellStyle name="Comma 42 8" xfId="20447"/>
    <cellStyle name="Comma 42 9" xfId="20448"/>
    <cellStyle name="Comma 43" xfId="20449"/>
    <cellStyle name="Comma 43 10" xfId="20450"/>
    <cellStyle name="Comma 43 11" xfId="20451"/>
    <cellStyle name="Comma 43 12" xfId="20452"/>
    <cellStyle name="Comma 43 13" xfId="20453"/>
    <cellStyle name="Comma 43 14" xfId="20454"/>
    <cellStyle name="Comma 43 15" xfId="20455"/>
    <cellStyle name="Comma 43 16" xfId="20456"/>
    <cellStyle name="Comma 43 17" xfId="20457"/>
    <cellStyle name="Comma 43 18" xfId="20458"/>
    <cellStyle name="Comma 43 19" xfId="20459"/>
    <cellStyle name="Comma 43 2" xfId="20460"/>
    <cellStyle name="Comma 43 20" xfId="20461"/>
    <cellStyle name="Comma 43 21" xfId="20462"/>
    <cellStyle name="Comma 43 22" xfId="20463"/>
    <cellStyle name="Comma 43 3" xfId="20464"/>
    <cellStyle name="Comma 43 4" xfId="20465"/>
    <cellStyle name="Comma 43 5" xfId="20466"/>
    <cellStyle name="Comma 43 6" xfId="20467"/>
    <cellStyle name="Comma 43 7" xfId="20468"/>
    <cellStyle name="Comma 43 8" xfId="20469"/>
    <cellStyle name="Comma 43 9" xfId="20470"/>
    <cellStyle name="Comma 44" xfId="20471"/>
    <cellStyle name="Comma 44 10" xfId="20472"/>
    <cellStyle name="Comma 44 11" xfId="20473"/>
    <cellStyle name="Comma 44 12" xfId="20474"/>
    <cellStyle name="Comma 44 13" xfId="20475"/>
    <cellStyle name="Comma 44 14" xfId="20476"/>
    <cellStyle name="Comma 44 15" xfId="20477"/>
    <cellStyle name="Comma 44 16" xfId="20478"/>
    <cellStyle name="Comma 44 17" xfId="20479"/>
    <cellStyle name="Comma 44 18" xfId="20480"/>
    <cellStyle name="Comma 44 19" xfId="20481"/>
    <cellStyle name="Comma 44 2" xfId="20482"/>
    <cellStyle name="Comma 44 20" xfId="20483"/>
    <cellStyle name="Comma 44 21" xfId="20484"/>
    <cellStyle name="Comma 44 22" xfId="20485"/>
    <cellStyle name="Comma 44 3" xfId="20486"/>
    <cellStyle name="Comma 44 4" xfId="20487"/>
    <cellStyle name="Comma 44 5" xfId="20488"/>
    <cellStyle name="Comma 44 6" xfId="20489"/>
    <cellStyle name="Comma 44 7" xfId="20490"/>
    <cellStyle name="Comma 44 8" xfId="20491"/>
    <cellStyle name="Comma 44 9" xfId="20492"/>
    <cellStyle name="Comma 45" xfId="20493"/>
    <cellStyle name="Comma 45 10" xfId="20494"/>
    <cellStyle name="Comma 45 11" xfId="20495"/>
    <cellStyle name="Comma 45 12" xfId="20496"/>
    <cellStyle name="Comma 45 13" xfId="20497"/>
    <cellStyle name="Comma 45 14" xfId="20498"/>
    <cellStyle name="Comma 45 15" xfId="20499"/>
    <cellStyle name="Comma 45 16" xfId="20500"/>
    <cellStyle name="Comma 45 17" xfId="20501"/>
    <cellStyle name="Comma 45 18" xfId="20502"/>
    <cellStyle name="Comma 45 19" xfId="20503"/>
    <cellStyle name="Comma 45 2" xfId="20504"/>
    <cellStyle name="Comma 45 20" xfId="20505"/>
    <cellStyle name="Comma 45 21" xfId="20506"/>
    <cellStyle name="Comma 45 22" xfId="20507"/>
    <cellStyle name="Comma 45 3" xfId="20508"/>
    <cellStyle name="Comma 45 4" xfId="20509"/>
    <cellStyle name="Comma 45 5" xfId="20510"/>
    <cellStyle name="Comma 45 6" xfId="20511"/>
    <cellStyle name="Comma 45 7" xfId="20512"/>
    <cellStyle name="Comma 45 8" xfId="20513"/>
    <cellStyle name="Comma 45 9" xfId="20514"/>
    <cellStyle name="Comma 46" xfId="20515"/>
    <cellStyle name="Comma 46 10" xfId="20516"/>
    <cellStyle name="Comma 46 11" xfId="20517"/>
    <cellStyle name="Comma 46 12" xfId="20518"/>
    <cellStyle name="Comma 46 13" xfId="20519"/>
    <cellStyle name="Comma 46 14" xfId="20520"/>
    <cellStyle name="Comma 46 15" xfId="20521"/>
    <cellStyle name="Comma 46 16" xfId="20522"/>
    <cellStyle name="Comma 46 17" xfId="20523"/>
    <cellStyle name="Comma 46 18" xfId="20524"/>
    <cellStyle name="Comma 46 19" xfId="20525"/>
    <cellStyle name="Comma 46 2" xfId="20526"/>
    <cellStyle name="Comma 46 20" xfId="20527"/>
    <cellStyle name="Comma 46 21" xfId="20528"/>
    <cellStyle name="Comma 46 22" xfId="20529"/>
    <cellStyle name="Comma 46 3" xfId="20530"/>
    <cellStyle name="Comma 46 4" xfId="20531"/>
    <cellStyle name="Comma 46 5" xfId="20532"/>
    <cellStyle name="Comma 46 6" xfId="20533"/>
    <cellStyle name="Comma 46 7" xfId="20534"/>
    <cellStyle name="Comma 46 8" xfId="20535"/>
    <cellStyle name="Comma 46 9" xfId="20536"/>
    <cellStyle name="Comma 47" xfId="20537"/>
    <cellStyle name="Comma 47 10" xfId="20538"/>
    <cellStyle name="Comma 47 11" xfId="20539"/>
    <cellStyle name="Comma 47 12" xfId="20540"/>
    <cellStyle name="Comma 47 13" xfId="20541"/>
    <cellStyle name="Comma 47 14" xfId="20542"/>
    <cellStyle name="Comma 47 15" xfId="20543"/>
    <cellStyle name="Comma 47 16" xfId="20544"/>
    <cellStyle name="Comma 47 17" xfId="20545"/>
    <cellStyle name="Comma 47 18" xfId="20546"/>
    <cellStyle name="Comma 47 19" xfId="20547"/>
    <cellStyle name="Comma 47 2" xfId="20548"/>
    <cellStyle name="Comma 47 20" xfId="20549"/>
    <cellStyle name="Comma 47 21" xfId="20550"/>
    <cellStyle name="Comma 47 22" xfId="20551"/>
    <cellStyle name="Comma 47 23" xfId="20552"/>
    <cellStyle name="Comma 47 3" xfId="20553"/>
    <cellStyle name="Comma 47 4" xfId="20554"/>
    <cellStyle name="Comma 47 5" xfId="20555"/>
    <cellStyle name="Comma 47 6" xfId="20556"/>
    <cellStyle name="Comma 47 7" xfId="20557"/>
    <cellStyle name="Comma 47 8" xfId="20558"/>
    <cellStyle name="Comma 47 9" xfId="20559"/>
    <cellStyle name="Comma 48" xfId="20560"/>
    <cellStyle name="Comma 49" xfId="20561"/>
    <cellStyle name="Comma 5" xfId="20562"/>
    <cellStyle name="Comma 5 10" xfId="20563"/>
    <cellStyle name="Comma 5 11" xfId="20564"/>
    <cellStyle name="Comma 5 11 10" xfId="20565"/>
    <cellStyle name="Comma 5 11 11" xfId="20566"/>
    <cellStyle name="Comma 5 11 12" xfId="20567"/>
    <cellStyle name="Comma 5 11 13" xfId="20568"/>
    <cellStyle name="Comma 5 11 14" xfId="20569"/>
    <cellStyle name="Comma 5 11 15" xfId="20570"/>
    <cellStyle name="Comma 5 11 16" xfId="20571"/>
    <cellStyle name="Comma 5 11 17" xfId="20572"/>
    <cellStyle name="Comma 5 11 18" xfId="20573"/>
    <cellStyle name="Comma 5 11 19" xfId="20574"/>
    <cellStyle name="Comma 5 11 2" xfId="20575"/>
    <cellStyle name="Comma 5 11 2 10" xfId="20576"/>
    <cellStyle name="Comma 5 11 2 11" xfId="20577"/>
    <cellStyle name="Comma 5 11 2 12" xfId="20578"/>
    <cellStyle name="Comma 5 11 2 13" xfId="20579"/>
    <cellStyle name="Comma 5 11 2 14" xfId="20580"/>
    <cellStyle name="Comma 5 11 2 15" xfId="20581"/>
    <cellStyle name="Comma 5 11 2 16" xfId="20582"/>
    <cellStyle name="Comma 5 11 2 17" xfId="20583"/>
    <cellStyle name="Comma 5 11 2 18" xfId="20584"/>
    <cellStyle name="Comma 5 11 2 19" xfId="20585"/>
    <cellStyle name="Comma 5 11 2 2" xfId="20586"/>
    <cellStyle name="Comma 5 11 2 20" xfId="20587"/>
    <cellStyle name="Comma 5 11 2 21" xfId="20588"/>
    <cellStyle name="Comma 5 11 2 22" xfId="20589"/>
    <cellStyle name="Comma 5 11 2 23" xfId="20590"/>
    <cellStyle name="Comma 5 11 2 24" xfId="20591"/>
    <cellStyle name="Comma 5 11 2 25" xfId="20592"/>
    <cellStyle name="Comma 5 11 2 26" xfId="20593"/>
    <cellStyle name="Comma 5 11 2 27" xfId="20594"/>
    <cellStyle name="Comma 5 11 2 28" xfId="20595"/>
    <cellStyle name="Comma 5 11 2 29" xfId="20596"/>
    <cellStyle name="Comma 5 11 2 3" xfId="20597"/>
    <cellStyle name="Comma 5 11 2 30" xfId="20598"/>
    <cellStyle name="Comma 5 11 2 31" xfId="20599"/>
    <cellStyle name="Comma 5 11 2 32" xfId="20600"/>
    <cellStyle name="Comma 5 11 2 33" xfId="20601"/>
    <cellStyle name="Comma 5 11 2 34" xfId="20602"/>
    <cellStyle name="Comma 5 11 2 35" xfId="20603"/>
    <cellStyle name="Comma 5 11 2 36" xfId="20604"/>
    <cellStyle name="Comma 5 11 2 37" xfId="20605"/>
    <cellStyle name="Comma 5 11 2 4" xfId="20606"/>
    <cellStyle name="Comma 5 11 2 5" xfId="20607"/>
    <cellStyle name="Comma 5 11 2 6" xfId="20608"/>
    <cellStyle name="Comma 5 11 2 7" xfId="20609"/>
    <cellStyle name="Comma 5 11 2 8" xfId="20610"/>
    <cellStyle name="Comma 5 11 2 9" xfId="20611"/>
    <cellStyle name="Comma 5 11 20" xfId="20612"/>
    <cellStyle name="Comma 5 11 21" xfId="20613"/>
    <cellStyle name="Comma 5 11 22" xfId="20614"/>
    <cellStyle name="Comma 5 11 23" xfId="20615"/>
    <cellStyle name="Comma 5 11 24" xfId="20616"/>
    <cellStyle name="Comma 5 11 25" xfId="20617"/>
    <cellStyle name="Comma 5 11 26" xfId="20618"/>
    <cellStyle name="Comma 5 11 27" xfId="20619"/>
    <cellStyle name="Comma 5 11 28" xfId="20620"/>
    <cellStyle name="Comma 5 11 29" xfId="20621"/>
    <cellStyle name="Comma 5 11 3" xfId="20622"/>
    <cellStyle name="Comma 5 11 30" xfId="20623"/>
    <cellStyle name="Comma 5 11 31" xfId="20624"/>
    <cellStyle name="Comma 5 11 32" xfId="20625"/>
    <cellStyle name="Comma 5 11 33" xfId="20626"/>
    <cellStyle name="Comma 5 11 34" xfId="20627"/>
    <cellStyle name="Comma 5 11 35" xfId="20628"/>
    <cellStyle name="Comma 5 11 36" xfId="20629"/>
    <cellStyle name="Comma 5 11 37" xfId="20630"/>
    <cellStyle name="Comma 5 11 4" xfId="20631"/>
    <cellStyle name="Comma 5 11 5" xfId="20632"/>
    <cellStyle name="Comma 5 11 6" xfId="20633"/>
    <cellStyle name="Comma 5 11 7" xfId="20634"/>
    <cellStyle name="Comma 5 11 8" xfId="20635"/>
    <cellStyle name="Comma 5 11 9" xfId="20636"/>
    <cellStyle name="Comma 5 12" xfId="20637"/>
    <cellStyle name="Comma 5 12 10" xfId="20638"/>
    <cellStyle name="Comma 5 12 11" xfId="20639"/>
    <cellStyle name="Comma 5 12 12" xfId="20640"/>
    <cellStyle name="Comma 5 12 13" xfId="20641"/>
    <cellStyle name="Comma 5 12 14" xfId="20642"/>
    <cellStyle name="Comma 5 12 15" xfId="20643"/>
    <cellStyle name="Comma 5 12 16" xfId="20644"/>
    <cellStyle name="Comma 5 12 17" xfId="20645"/>
    <cellStyle name="Comma 5 12 18" xfId="20646"/>
    <cellStyle name="Comma 5 12 19" xfId="20647"/>
    <cellStyle name="Comma 5 12 2" xfId="20648"/>
    <cellStyle name="Comma 5 12 20" xfId="20649"/>
    <cellStyle name="Comma 5 12 21" xfId="20650"/>
    <cellStyle name="Comma 5 12 22" xfId="20651"/>
    <cellStyle name="Comma 5 12 23" xfId="20652"/>
    <cellStyle name="Comma 5 12 24" xfId="20653"/>
    <cellStyle name="Comma 5 12 25" xfId="20654"/>
    <cellStyle name="Comma 5 12 26" xfId="20655"/>
    <cellStyle name="Comma 5 12 27" xfId="20656"/>
    <cellStyle name="Comma 5 12 3" xfId="20657"/>
    <cellStyle name="Comma 5 12 4" xfId="20658"/>
    <cellStyle name="Comma 5 12 5" xfId="20659"/>
    <cellStyle name="Comma 5 12 6" xfId="20660"/>
    <cellStyle name="Comma 5 12 7" xfId="20661"/>
    <cellStyle name="Comma 5 12 8" xfId="20662"/>
    <cellStyle name="Comma 5 12 9" xfId="20663"/>
    <cellStyle name="Comma 5 13" xfId="20664"/>
    <cellStyle name="Comma 5 13 10" xfId="20665"/>
    <cellStyle name="Comma 5 13 11" xfId="20666"/>
    <cellStyle name="Comma 5 13 12" xfId="20667"/>
    <cellStyle name="Comma 5 13 13" xfId="20668"/>
    <cellStyle name="Comma 5 13 14" xfId="20669"/>
    <cellStyle name="Comma 5 13 15" xfId="20670"/>
    <cellStyle name="Comma 5 13 16" xfId="20671"/>
    <cellStyle name="Comma 5 13 17" xfId="20672"/>
    <cellStyle name="Comma 5 13 18" xfId="20673"/>
    <cellStyle name="Comma 5 13 19" xfId="20674"/>
    <cellStyle name="Comma 5 13 2" xfId="20675"/>
    <cellStyle name="Comma 5 13 20" xfId="20676"/>
    <cellStyle name="Comma 5 13 21" xfId="20677"/>
    <cellStyle name="Comma 5 13 22" xfId="20678"/>
    <cellStyle name="Comma 5 13 23" xfId="20679"/>
    <cellStyle name="Comma 5 13 24" xfId="20680"/>
    <cellStyle name="Comma 5 13 25" xfId="20681"/>
    <cellStyle name="Comma 5 13 26" xfId="20682"/>
    <cellStyle name="Comma 5 13 27" xfId="20683"/>
    <cellStyle name="Comma 5 13 3" xfId="20684"/>
    <cellStyle name="Comma 5 13 4" xfId="20685"/>
    <cellStyle name="Comma 5 13 5" xfId="20686"/>
    <cellStyle name="Comma 5 13 6" xfId="20687"/>
    <cellStyle name="Comma 5 13 7" xfId="20688"/>
    <cellStyle name="Comma 5 13 8" xfId="20689"/>
    <cellStyle name="Comma 5 13 9" xfId="20690"/>
    <cellStyle name="Comma 5 14" xfId="20691"/>
    <cellStyle name="Comma 5 14 10" xfId="20692"/>
    <cellStyle name="Comma 5 14 11" xfId="20693"/>
    <cellStyle name="Comma 5 14 12" xfId="20694"/>
    <cellStyle name="Comma 5 14 13" xfId="20695"/>
    <cellStyle name="Comma 5 14 14" xfId="20696"/>
    <cellStyle name="Comma 5 14 15" xfId="20697"/>
    <cellStyle name="Comma 5 14 16" xfId="20698"/>
    <cellStyle name="Comma 5 14 17" xfId="20699"/>
    <cellStyle name="Comma 5 14 18" xfId="20700"/>
    <cellStyle name="Comma 5 14 19" xfId="20701"/>
    <cellStyle name="Comma 5 14 2" xfId="20702"/>
    <cellStyle name="Comma 5 14 20" xfId="20703"/>
    <cellStyle name="Comma 5 14 21" xfId="20704"/>
    <cellStyle name="Comma 5 14 22" xfId="20705"/>
    <cellStyle name="Comma 5 14 23" xfId="20706"/>
    <cellStyle name="Comma 5 14 24" xfId="20707"/>
    <cellStyle name="Comma 5 14 25" xfId="20708"/>
    <cellStyle name="Comma 5 14 26" xfId="20709"/>
    <cellStyle name="Comma 5 14 27" xfId="20710"/>
    <cellStyle name="Comma 5 14 3" xfId="20711"/>
    <cellStyle name="Comma 5 14 4" xfId="20712"/>
    <cellStyle name="Comma 5 14 5" xfId="20713"/>
    <cellStyle name="Comma 5 14 6" xfId="20714"/>
    <cellStyle name="Comma 5 14 7" xfId="20715"/>
    <cellStyle name="Comma 5 14 8" xfId="20716"/>
    <cellStyle name="Comma 5 14 9" xfId="20717"/>
    <cellStyle name="Comma 5 15" xfId="20718"/>
    <cellStyle name="Comma 5 16" xfId="20719"/>
    <cellStyle name="Comma 5 2" xfId="20720"/>
    <cellStyle name="Comma 5 3" xfId="20721"/>
    <cellStyle name="Comma 5 4" xfId="20722"/>
    <cellStyle name="Comma 5 5" xfId="20723"/>
    <cellStyle name="Comma 5 6" xfId="20724"/>
    <cellStyle name="Comma 5 7" xfId="20725"/>
    <cellStyle name="Comma 5 8" xfId="20726"/>
    <cellStyle name="Comma 5 9" xfId="20727"/>
    <cellStyle name="Comma 50" xfId="20728"/>
    <cellStyle name="Comma 51" xfId="20729"/>
    <cellStyle name="Comma 52" xfId="20730"/>
    <cellStyle name="Comma 53" xfId="20731"/>
    <cellStyle name="Comma 54" xfId="20732"/>
    <cellStyle name="Comma 54 2" xfId="20733"/>
    <cellStyle name="Comma 55" xfId="20734"/>
    <cellStyle name="Comma 55 2" xfId="20735"/>
    <cellStyle name="Comma 56" xfId="20736"/>
    <cellStyle name="Comma 57" xfId="20737"/>
    <cellStyle name="Comma 58" xfId="20738"/>
    <cellStyle name="Comma 59" xfId="20739"/>
    <cellStyle name="Comma 6" xfId="20740"/>
    <cellStyle name="Comma 6 10" xfId="20741"/>
    <cellStyle name="Comma 6 10 10" xfId="20742"/>
    <cellStyle name="Comma 6 10 11" xfId="20743"/>
    <cellStyle name="Comma 6 10 12" xfId="20744"/>
    <cellStyle name="Comma 6 10 13" xfId="20745"/>
    <cellStyle name="Comma 6 10 14" xfId="20746"/>
    <cellStyle name="Comma 6 10 15" xfId="20747"/>
    <cellStyle name="Comma 6 10 16" xfId="20748"/>
    <cellStyle name="Comma 6 10 17" xfId="20749"/>
    <cellStyle name="Comma 6 10 18" xfId="20750"/>
    <cellStyle name="Comma 6 10 19" xfId="20751"/>
    <cellStyle name="Comma 6 10 2" xfId="20752"/>
    <cellStyle name="Comma 6 10 20" xfId="20753"/>
    <cellStyle name="Comma 6 10 21" xfId="20754"/>
    <cellStyle name="Comma 6 10 22" xfId="20755"/>
    <cellStyle name="Comma 6 10 23" xfId="20756"/>
    <cellStyle name="Comma 6 10 24" xfId="20757"/>
    <cellStyle name="Comma 6 10 25" xfId="20758"/>
    <cellStyle name="Comma 6 10 26" xfId="20759"/>
    <cellStyle name="Comma 6 10 27" xfId="20760"/>
    <cellStyle name="Comma 6 10 3" xfId="20761"/>
    <cellStyle name="Comma 6 10 4" xfId="20762"/>
    <cellStyle name="Comma 6 10 5" xfId="20763"/>
    <cellStyle name="Comma 6 10 6" xfId="20764"/>
    <cellStyle name="Comma 6 10 7" xfId="20765"/>
    <cellStyle name="Comma 6 10 8" xfId="20766"/>
    <cellStyle name="Comma 6 10 9" xfId="20767"/>
    <cellStyle name="Comma 6 11" xfId="20768"/>
    <cellStyle name="Comma 6 11 10" xfId="20769"/>
    <cellStyle name="Comma 6 11 11" xfId="20770"/>
    <cellStyle name="Comma 6 11 12" xfId="20771"/>
    <cellStyle name="Comma 6 11 13" xfId="20772"/>
    <cellStyle name="Comma 6 11 14" xfId="20773"/>
    <cellStyle name="Comma 6 11 15" xfId="20774"/>
    <cellStyle name="Comma 6 11 16" xfId="20775"/>
    <cellStyle name="Comma 6 11 17" xfId="20776"/>
    <cellStyle name="Comma 6 11 18" xfId="20777"/>
    <cellStyle name="Comma 6 11 19" xfId="20778"/>
    <cellStyle name="Comma 6 11 2" xfId="20779"/>
    <cellStyle name="Comma 6 11 20" xfId="20780"/>
    <cellStyle name="Comma 6 11 21" xfId="20781"/>
    <cellStyle name="Comma 6 11 22" xfId="20782"/>
    <cellStyle name="Comma 6 11 23" xfId="20783"/>
    <cellStyle name="Comma 6 11 24" xfId="20784"/>
    <cellStyle name="Comma 6 11 25" xfId="20785"/>
    <cellStyle name="Comma 6 11 26" xfId="20786"/>
    <cellStyle name="Comma 6 11 27" xfId="20787"/>
    <cellStyle name="Comma 6 11 3" xfId="20788"/>
    <cellStyle name="Comma 6 11 4" xfId="20789"/>
    <cellStyle name="Comma 6 11 5" xfId="20790"/>
    <cellStyle name="Comma 6 11 6" xfId="20791"/>
    <cellStyle name="Comma 6 11 7" xfId="20792"/>
    <cellStyle name="Comma 6 11 8" xfId="20793"/>
    <cellStyle name="Comma 6 11 9" xfId="20794"/>
    <cellStyle name="Comma 6 12" xfId="20795"/>
    <cellStyle name="Comma 6 2" xfId="20796"/>
    <cellStyle name="Comma 6 2 10" xfId="20797"/>
    <cellStyle name="Comma 6 2 11" xfId="20798"/>
    <cellStyle name="Comma 6 2 12" xfId="20799"/>
    <cellStyle name="Comma 6 2 13" xfId="20800"/>
    <cellStyle name="Comma 6 2 14" xfId="20801"/>
    <cellStyle name="Comma 6 2 15" xfId="20802"/>
    <cellStyle name="Comma 6 2 16" xfId="20803"/>
    <cellStyle name="Comma 6 2 17" xfId="20804"/>
    <cellStyle name="Comma 6 2 18" xfId="20805"/>
    <cellStyle name="Comma 6 2 19" xfId="20806"/>
    <cellStyle name="Comma 6 2 2" xfId="20807"/>
    <cellStyle name="Comma 6 2 2 2" xfId="20808"/>
    <cellStyle name="Comma 6 2 2 2 10" xfId="20809"/>
    <cellStyle name="Comma 6 2 2 2 11" xfId="20810"/>
    <cellStyle name="Comma 6 2 2 2 12" xfId="20811"/>
    <cellStyle name="Comma 6 2 2 2 13" xfId="20812"/>
    <cellStyle name="Comma 6 2 2 2 14" xfId="20813"/>
    <cellStyle name="Comma 6 2 2 2 15" xfId="20814"/>
    <cellStyle name="Comma 6 2 2 2 16" xfId="20815"/>
    <cellStyle name="Comma 6 2 2 2 17" xfId="20816"/>
    <cellStyle name="Comma 6 2 2 2 18" xfId="20817"/>
    <cellStyle name="Comma 6 2 2 2 19" xfId="20818"/>
    <cellStyle name="Comma 6 2 2 2 2" xfId="20819"/>
    <cellStyle name="Comma 6 2 2 2 2 2" xfId="20820"/>
    <cellStyle name="Comma 6 2 2 2 2 3" xfId="20821"/>
    <cellStyle name="Comma 6 2 2 2 2 3 10" xfId="20822"/>
    <cellStyle name="Comma 6 2 2 2 2 3 11" xfId="20823"/>
    <cellStyle name="Comma 6 2 2 2 2 3 12" xfId="20824"/>
    <cellStyle name="Comma 6 2 2 2 2 3 13" xfId="20825"/>
    <cellStyle name="Comma 6 2 2 2 2 3 14" xfId="20826"/>
    <cellStyle name="Comma 6 2 2 2 2 3 15" xfId="20827"/>
    <cellStyle name="Comma 6 2 2 2 2 3 16" xfId="20828"/>
    <cellStyle name="Comma 6 2 2 2 2 3 17" xfId="20829"/>
    <cellStyle name="Comma 6 2 2 2 2 3 18" xfId="20830"/>
    <cellStyle name="Comma 6 2 2 2 2 3 19" xfId="20831"/>
    <cellStyle name="Comma 6 2 2 2 2 3 2" xfId="20832"/>
    <cellStyle name="Comma 6 2 2 2 2 3 20" xfId="20833"/>
    <cellStyle name="Comma 6 2 2 2 2 3 21" xfId="20834"/>
    <cellStyle name="Comma 6 2 2 2 2 3 22" xfId="20835"/>
    <cellStyle name="Comma 6 2 2 2 2 3 23" xfId="20836"/>
    <cellStyle name="Comma 6 2 2 2 2 3 24" xfId="20837"/>
    <cellStyle name="Comma 6 2 2 2 2 3 25" xfId="20838"/>
    <cellStyle name="Comma 6 2 2 2 2 3 26" xfId="20839"/>
    <cellStyle name="Comma 6 2 2 2 2 3 27" xfId="20840"/>
    <cellStyle name="Comma 6 2 2 2 2 3 28" xfId="20841"/>
    <cellStyle name="Comma 6 2 2 2 2 3 29" xfId="20842"/>
    <cellStyle name="Comma 6 2 2 2 2 3 3" xfId="20843"/>
    <cellStyle name="Comma 6 2 2 2 2 3 30" xfId="20844"/>
    <cellStyle name="Comma 6 2 2 2 2 3 31" xfId="20845"/>
    <cellStyle name="Comma 6 2 2 2 2 3 32" xfId="20846"/>
    <cellStyle name="Comma 6 2 2 2 2 3 33" xfId="20847"/>
    <cellStyle name="Comma 6 2 2 2 2 3 4" xfId="20848"/>
    <cellStyle name="Comma 6 2 2 2 2 3 5" xfId="20849"/>
    <cellStyle name="Comma 6 2 2 2 2 3 6" xfId="20850"/>
    <cellStyle name="Comma 6 2 2 2 2 3 7" xfId="20851"/>
    <cellStyle name="Comma 6 2 2 2 2 3 8" xfId="20852"/>
    <cellStyle name="Comma 6 2 2 2 2 3 9" xfId="20853"/>
    <cellStyle name="Comma 6 2 2 2 2 4" xfId="20854"/>
    <cellStyle name="Comma 6 2 2 2 2 4 10" xfId="20855"/>
    <cellStyle name="Comma 6 2 2 2 2 4 11" xfId="20856"/>
    <cellStyle name="Comma 6 2 2 2 2 4 12" xfId="20857"/>
    <cellStyle name="Comma 6 2 2 2 2 4 13" xfId="20858"/>
    <cellStyle name="Comma 6 2 2 2 2 4 14" xfId="20859"/>
    <cellStyle name="Comma 6 2 2 2 2 4 15" xfId="20860"/>
    <cellStyle name="Comma 6 2 2 2 2 4 16" xfId="20861"/>
    <cellStyle name="Comma 6 2 2 2 2 4 17" xfId="20862"/>
    <cellStyle name="Comma 6 2 2 2 2 4 18" xfId="20863"/>
    <cellStyle name="Comma 6 2 2 2 2 4 19" xfId="20864"/>
    <cellStyle name="Comma 6 2 2 2 2 4 2" xfId="20865"/>
    <cellStyle name="Comma 6 2 2 2 2 4 20" xfId="20866"/>
    <cellStyle name="Comma 6 2 2 2 2 4 21" xfId="20867"/>
    <cellStyle name="Comma 6 2 2 2 2 4 22" xfId="20868"/>
    <cellStyle name="Comma 6 2 2 2 2 4 23" xfId="20869"/>
    <cellStyle name="Comma 6 2 2 2 2 4 24" xfId="20870"/>
    <cellStyle name="Comma 6 2 2 2 2 4 25" xfId="20871"/>
    <cellStyle name="Comma 6 2 2 2 2 4 26" xfId="20872"/>
    <cellStyle name="Comma 6 2 2 2 2 4 27" xfId="20873"/>
    <cellStyle name="Comma 6 2 2 2 2 4 3" xfId="20874"/>
    <cellStyle name="Comma 6 2 2 2 2 4 4" xfId="20875"/>
    <cellStyle name="Comma 6 2 2 2 2 4 5" xfId="20876"/>
    <cellStyle name="Comma 6 2 2 2 2 4 6" xfId="20877"/>
    <cellStyle name="Comma 6 2 2 2 2 4 7" xfId="20878"/>
    <cellStyle name="Comma 6 2 2 2 2 4 8" xfId="20879"/>
    <cellStyle name="Comma 6 2 2 2 2 4 9" xfId="20880"/>
    <cellStyle name="Comma 6 2 2 2 20" xfId="20881"/>
    <cellStyle name="Comma 6 2 2 2 21" xfId="20882"/>
    <cellStyle name="Comma 6 2 2 2 22" xfId="20883"/>
    <cellStyle name="Comma 6 2 2 2 23" xfId="20884"/>
    <cellStyle name="Comma 6 2 2 2 24" xfId="20885"/>
    <cellStyle name="Comma 6 2 2 2 25" xfId="20886"/>
    <cellStyle name="Comma 6 2 2 2 26" xfId="20887"/>
    <cellStyle name="Comma 6 2 2 2 27" xfId="20888"/>
    <cellStyle name="Comma 6 2 2 2 28" xfId="20889"/>
    <cellStyle name="Comma 6 2 2 2 29" xfId="20890"/>
    <cellStyle name="Comma 6 2 2 2 3" xfId="20891"/>
    <cellStyle name="Comma 6 2 2 2 30" xfId="20892"/>
    <cellStyle name="Comma 6 2 2 2 31" xfId="20893"/>
    <cellStyle name="Comma 6 2 2 2 32" xfId="20894"/>
    <cellStyle name="Comma 6 2 2 2 33" xfId="20895"/>
    <cellStyle name="Comma 6 2 2 2 34" xfId="20896"/>
    <cellStyle name="Comma 6 2 2 2 35" xfId="20897"/>
    <cellStyle name="Comma 6 2 2 2 36" xfId="20898"/>
    <cellStyle name="Comma 6 2 2 2 37" xfId="20899"/>
    <cellStyle name="Comma 6 2 2 2 38" xfId="20900"/>
    <cellStyle name="Comma 6 2 2 2 39" xfId="20901"/>
    <cellStyle name="Comma 6 2 2 2 4" xfId="20902"/>
    <cellStyle name="Comma 6 2 2 2 40" xfId="20903"/>
    <cellStyle name="Comma 6 2 2 2 41" xfId="20904"/>
    <cellStyle name="Comma 6 2 2 2 42" xfId="20905"/>
    <cellStyle name="Comma 6 2 2 2 43" xfId="20906"/>
    <cellStyle name="Comma 6 2 2 2 44" xfId="20907"/>
    <cellStyle name="Comma 6 2 2 2 45" xfId="20908"/>
    <cellStyle name="Comma 6 2 2 2 46" xfId="20909"/>
    <cellStyle name="Comma 6 2 2 2 47" xfId="20910"/>
    <cellStyle name="Comma 6 2 2 2 48" xfId="20911"/>
    <cellStyle name="Comma 6 2 2 2 49" xfId="20912"/>
    <cellStyle name="Comma 6 2 2 2 5" xfId="20913"/>
    <cellStyle name="Comma 6 2 2 2 50" xfId="20914"/>
    <cellStyle name="Comma 6 2 2 2 6" xfId="20915"/>
    <cellStyle name="Comma 6 2 2 2 7" xfId="20916"/>
    <cellStyle name="Comma 6 2 2 2 8" xfId="20917"/>
    <cellStyle name="Comma 6 2 2 2 9" xfId="20918"/>
    <cellStyle name="Comma 6 2 2 3" xfId="20919"/>
    <cellStyle name="Comma 6 2 2 3 10" xfId="20920"/>
    <cellStyle name="Comma 6 2 2 3 11" xfId="20921"/>
    <cellStyle name="Comma 6 2 2 3 12" xfId="20922"/>
    <cellStyle name="Comma 6 2 2 3 13" xfId="20923"/>
    <cellStyle name="Comma 6 2 2 3 14" xfId="20924"/>
    <cellStyle name="Comma 6 2 2 3 15" xfId="20925"/>
    <cellStyle name="Comma 6 2 2 3 16" xfId="20926"/>
    <cellStyle name="Comma 6 2 2 3 17" xfId="20927"/>
    <cellStyle name="Comma 6 2 2 3 18" xfId="20928"/>
    <cellStyle name="Comma 6 2 2 3 19" xfId="20929"/>
    <cellStyle name="Comma 6 2 2 3 2" xfId="20930"/>
    <cellStyle name="Comma 6 2 2 3 2 2" xfId="20931"/>
    <cellStyle name="Comma 6 2 2 3 2 2 10" xfId="20932"/>
    <cellStyle name="Comma 6 2 2 3 2 2 11" xfId="20933"/>
    <cellStyle name="Comma 6 2 2 3 2 2 12" xfId="20934"/>
    <cellStyle name="Comma 6 2 2 3 2 2 13" xfId="20935"/>
    <cellStyle name="Comma 6 2 2 3 2 2 14" xfId="20936"/>
    <cellStyle name="Comma 6 2 2 3 2 2 15" xfId="20937"/>
    <cellStyle name="Comma 6 2 2 3 2 2 16" xfId="20938"/>
    <cellStyle name="Comma 6 2 2 3 2 2 17" xfId="20939"/>
    <cellStyle name="Comma 6 2 2 3 2 2 18" xfId="20940"/>
    <cellStyle name="Comma 6 2 2 3 2 2 19" xfId="20941"/>
    <cellStyle name="Comma 6 2 2 3 2 2 2" xfId="20942"/>
    <cellStyle name="Comma 6 2 2 3 2 2 20" xfId="20943"/>
    <cellStyle name="Comma 6 2 2 3 2 2 21" xfId="20944"/>
    <cellStyle name="Comma 6 2 2 3 2 2 22" xfId="20945"/>
    <cellStyle name="Comma 6 2 2 3 2 2 23" xfId="20946"/>
    <cellStyle name="Comma 6 2 2 3 2 2 24" xfId="20947"/>
    <cellStyle name="Comma 6 2 2 3 2 2 25" xfId="20948"/>
    <cellStyle name="Comma 6 2 2 3 2 2 26" xfId="20949"/>
    <cellStyle name="Comma 6 2 2 3 2 2 27" xfId="20950"/>
    <cellStyle name="Comma 6 2 2 3 2 2 28" xfId="20951"/>
    <cellStyle name="Comma 6 2 2 3 2 2 29" xfId="20952"/>
    <cellStyle name="Comma 6 2 2 3 2 2 3" xfId="20953"/>
    <cellStyle name="Comma 6 2 2 3 2 2 30" xfId="20954"/>
    <cellStyle name="Comma 6 2 2 3 2 2 31" xfId="20955"/>
    <cellStyle name="Comma 6 2 2 3 2 2 32" xfId="20956"/>
    <cellStyle name="Comma 6 2 2 3 2 2 33" xfId="20957"/>
    <cellStyle name="Comma 6 2 2 3 2 2 4" xfId="20958"/>
    <cellStyle name="Comma 6 2 2 3 2 2 5" xfId="20959"/>
    <cellStyle name="Comma 6 2 2 3 2 2 6" xfId="20960"/>
    <cellStyle name="Comma 6 2 2 3 2 2 7" xfId="20961"/>
    <cellStyle name="Comma 6 2 2 3 2 2 8" xfId="20962"/>
    <cellStyle name="Comma 6 2 2 3 2 2 9" xfId="20963"/>
    <cellStyle name="Comma 6 2 2 3 2 3" xfId="20964"/>
    <cellStyle name="Comma 6 2 2 3 2 3 10" xfId="20965"/>
    <cellStyle name="Comma 6 2 2 3 2 3 11" xfId="20966"/>
    <cellStyle name="Comma 6 2 2 3 2 3 12" xfId="20967"/>
    <cellStyle name="Comma 6 2 2 3 2 3 13" xfId="20968"/>
    <cellStyle name="Comma 6 2 2 3 2 3 14" xfId="20969"/>
    <cellStyle name="Comma 6 2 2 3 2 3 15" xfId="20970"/>
    <cellStyle name="Comma 6 2 2 3 2 3 16" xfId="20971"/>
    <cellStyle name="Comma 6 2 2 3 2 3 17" xfId="20972"/>
    <cellStyle name="Comma 6 2 2 3 2 3 18" xfId="20973"/>
    <cellStyle name="Comma 6 2 2 3 2 3 19" xfId="20974"/>
    <cellStyle name="Comma 6 2 2 3 2 3 2" xfId="20975"/>
    <cellStyle name="Comma 6 2 2 3 2 3 20" xfId="20976"/>
    <cellStyle name="Comma 6 2 2 3 2 3 21" xfId="20977"/>
    <cellStyle name="Comma 6 2 2 3 2 3 22" xfId="20978"/>
    <cellStyle name="Comma 6 2 2 3 2 3 23" xfId="20979"/>
    <cellStyle name="Comma 6 2 2 3 2 3 24" xfId="20980"/>
    <cellStyle name="Comma 6 2 2 3 2 3 25" xfId="20981"/>
    <cellStyle name="Comma 6 2 2 3 2 3 26" xfId="20982"/>
    <cellStyle name="Comma 6 2 2 3 2 3 27" xfId="20983"/>
    <cellStyle name="Comma 6 2 2 3 2 3 3" xfId="20984"/>
    <cellStyle name="Comma 6 2 2 3 2 3 4" xfId="20985"/>
    <cellStyle name="Comma 6 2 2 3 2 3 5" xfId="20986"/>
    <cellStyle name="Comma 6 2 2 3 2 3 6" xfId="20987"/>
    <cellStyle name="Comma 6 2 2 3 2 3 7" xfId="20988"/>
    <cellStyle name="Comma 6 2 2 3 2 3 8" xfId="20989"/>
    <cellStyle name="Comma 6 2 2 3 2 3 9" xfId="20990"/>
    <cellStyle name="Comma 6 2 2 3 20" xfId="20991"/>
    <cellStyle name="Comma 6 2 2 3 21" xfId="20992"/>
    <cellStyle name="Comma 6 2 2 3 22" xfId="20993"/>
    <cellStyle name="Comma 6 2 2 3 23" xfId="20994"/>
    <cellStyle name="Comma 6 2 2 3 24" xfId="20995"/>
    <cellStyle name="Comma 6 2 2 3 25" xfId="20996"/>
    <cellStyle name="Comma 6 2 2 3 26" xfId="20997"/>
    <cellStyle name="Comma 6 2 2 3 27" xfId="20998"/>
    <cellStyle name="Comma 6 2 2 3 28" xfId="20999"/>
    <cellStyle name="Comma 6 2 2 3 29" xfId="21000"/>
    <cellStyle name="Comma 6 2 2 3 3" xfId="21001"/>
    <cellStyle name="Comma 6 2 2 3 30" xfId="21002"/>
    <cellStyle name="Comma 6 2 2 3 31" xfId="21003"/>
    <cellStyle name="Comma 6 2 2 3 32" xfId="21004"/>
    <cellStyle name="Comma 6 2 2 3 33" xfId="21005"/>
    <cellStyle name="Comma 6 2 2 3 34" xfId="21006"/>
    <cellStyle name="Comma 6 2 2 3 35" xfId="21007"/>
    <cellStyle name="Comma 6 2 2 3 36" xfId="21008"/>
    <cellStyle name="Comma 6 2 2 3 37" xfId="21009"/>
    <cellStyle name="Comma 6 2 2 3 38" xfId="21010"/>
    <cellStyle name="Comma 6 2 2 3 39" xfId="21011"/>
    <cellStyle name="Comma 6 2 2 3 4" xfId="21012"/>
    <cellStyle name="Comma 6 2 2 3 40" xfId="21013"/>
    <cellStyle name="Comma 6 2 2 3 41" xfId="21014"/>
    <cellStyle name="Comma 6 2 2 3 42" xfId="21015"/>
    <cellStyle name="Comma 6 2 2 3 43" xfId="21016"/>
    <cellStyle name="Comma 6 2 2 3 44" xfId="21017"/>
    <cellStyle name="Comma 6 2 2 3 45" xfId="21018"/>
    <cellStyle name="Comma 6 2 2 3 5" xfId="21019"/>
    <cellStyle name="Comma 6 2 2 3 6" xfId="21020"/>
    <cellStyle name="Comma 6 2 2 3 7" xfId="21021"/>
    <cellStyle name="Comma 6 2 2 3 8" xfId="21022"/>
    <cellStyle name="Comma 6 2 2 3 9" xfId="21023"/>
    <cellStyle name="Comma 6 2 2 4" xfId="21024"/>
    <cellStyle name="Comma 6 2 2 4 10" xfId="21025"/>
    <cellStyle name="Comma 6 2 2 4 10 10" xfId="21026"/>
    <cellStyle name="Comma 6 2 2 4 10 11" xfId="21027"/>
    <cellStyle name="Comma 6 2 2 4 10 12" xfId="21028"/>
    <cellStyle name="Comma 6 2 2 4 10 13" xfId="21029"/>
    <cellStyle name="Comma 6 2 2 4 10 14" xfId="21030"/>
    <cellStyle name="Comma 6 2 2 4 10 15" xfId="21031"/>
    <cellStyle name="Comma 6 2 2 4 10 16" xfId="21032"/>
    <cellStyle name="Comma 6 2 2 4 10 17" xfId="21033"/>
    <cellStyle name="Comma 6 2 2 4 10 18" xfId="21034"/>
    <cellStyle name="Comma 6 2 2 4 10 19" xfId="21035"/>
    <cellStyle name="Comma 6 2 2 4 10 2" xfId="21036"/>
    <cellStyle name="Comma 6 2 2 4 10 20" xfId="21037"/>
    <cellStyle name="Comma 6 2 2 4 10 21" xfId="21038"/>
    <cellStyle name="Comma 6 2 2 4 10 22" xfId="21039"/>
    <cellStyle name="Comma 6 2 2 4 10 23" xfId="21040"/>
    <cellStyle name="Comma 6 2 2 4 10 24" xfId="21041"/>
    <cellStyle name="Comma 6 2 2 4 10 25" xfId="21042"/>
    <cellStyle name="Comma 6 2 2 4 10 26" xfId="21043"/>
    <cellStyle name="Comma 6 2 2 4 10 27" xfId="21044"/>
    <cellStyle name="Comma 6 2 2 4 10 3" xfId="21045"/>
    <cellStyle name="Comma 6 2 2 4 10 4" xfId="21046"/>
    <cellStyle name="Comma 6 2 2 4 10 5" xfId="21047"/>
    <cellStyle name="Comma 6 2 2 4 10 6" xfId="21048"/>
    <cellStyle name="Comma 6 2 2 4 10 7" xfId="21049"/>
    <cellStyle name="Comma 6 2 2 4 10 8" xfId="21050"/>
    <cellStyle name="Comma 6 2 2 4 10 9" xfId="21051"/>
    <cellStyle name="Comma 6 2 2 4 11" xfId="21052"/>
    <cellStyle name="Comma 6 2 2 4 12" xfId="21053"/>
    <cellStyle name="Comma 6 2 2 4 13" xfId="21054"/>
    <cellStyle name="Comma 6 2 2 4 14" xfId="21055"/>
    <cellStyle name="Comma 6 2 2 4 15" xfId="21056"/>
    <cellStyle name="Comma 6 2 2 4 16" xfId="21057"/>
    <cellStyle name="Comma 6 2 2 4 17" xfId="21058"/>
    <cellStyle name="Comma 6 2 2 4 18" xfId="21059"/>
    <cellStyle name="Comma 6 2 2 4 19" xfId="21060"/>
    <cellStyle name="Comma 6 2 2 4 2" xfId="21061"/>
    <cellStyle name="Comma 6 2 2 4 20" xfId="21062"/>
    <cellStyle name="Comma 6 2 2 4 21" xfId="21063"/>
    <cellStyle name="Comma 6 2 2 4 22" xfId="21064"/>
    <cellStyle name="Comma 6 2 2 4 23" xfId="21065"/>
    <cellStyle name="Comma 6 2 2 4 24" xfId="21066"/>
    <cellStyle name="Comma 6 2 2 4 25" xfId="21067"/>
    <cellStyle name="Comma 6 2 2 4 26" xfId="21068"/>
    <cellStyle name="Comma 6 2 2 4 27" xfId="21069"/>
    <cellStyle name="Comma 6 2 2 4 28" xfId="21070"/>
    <cellStyle name="Comma 6 2 2 4 29" xfId="21071"/>
    <cellStyle name="Comma 6 2 2 4 3" xfId="21072"/>
    <cellStyle name="Comma 6 2 2 4 30" xfId="21073"/>
    <cellStyle name="Comma 6 2 2 4 31" xfId="21074"/>
    <cellStyle name="Comma 6 2 2 4 32" xfId="21075"/>
    <cellStyle name="Comma 6 2 2 4 33" xfId="21076"/>
    <cellStyle name="Comma 6 2 2 4 34" xfId="21077"/>
    <cellStyle name="Comma 6 2 2 4 35" xfId="21078"/>
    <cellStyle name="Comma 6 2 2 4 36" xfId="21079"/>
    <cellStyle name="Comma 6 2 2 4 37" xfId="21080"/>
    <cellStyle name="Comma 6 2 2 4 38" xfId="21081"/>
    <cellStyle name="Comma 6 2 2 4 39" xfId="21082"/>
    <cellStyle name="Comma 6 2 2 4 4" xfId="21083"/>
    <cellStyle name="Comma 6 2 2 4 40" xfId="21084"/>
    <cellStyle name="Comma 6 2 2 4 41" xfId="21085"/>
    <cellStyle name="Comma 6 2 2 4 42" xfId="21086"/>
    <cellStyle name="Comma 6 2 2 4 43" xfId="21087"/>
    <cellStyle name="Comma 6 2 2 4 44" xfId="21088"/>
    <cellStyle name="Comma 6 2 2 4 45" xfId="21089"/>
    <cellStyle name="Comma 6 2 2 4 5" xfId="21090"/>
    <cellStyle name="Comma 6 2 2 4 6" xfId="21091"/>
    <cellStyle name="Comma 6 2 2 4 7" xfId="21092"/>
    <cellStyle name="Comma 6 2 2 4 8" xfId="21093"/>
    <cellStyle name="Comma 6 2 2 4 9" xfId="21094"/>
    <cellStyle name="Comma 6 2 2 4 9 10" xfId="21095"/>
    <cellStyle name="Comma 6 2 2 4 9 11" xfId="21096"/>
    <cellStyle name="Comma 6 2 2 4 9 12" xfId="21097"/>
    <cellStyle name="Comma 6 2 2 4 9 13" xfId="21098"/>
    <cellStyle name="Comma 6 2 2 4 9 14" xfId="21099"/>
    <cellStyle name="Comma 6 2 2 4 9 15" xfId="21100"/>
    <cellStyle name="Comma 6 2 2 4 9 16" xfId="21101"/>
    <cellStyle name="Comma 6 2 2 4 9 17" xfId="21102"/>
    <cellStyle name="Comma 6 2 2 4 9 18" xfId="21103"/>
    <cellStyle name="Comma 6 2 2 4 9 19" xfId="21104"/>
    <cellStyle name="Comma 6 2 2 4 9 2" xfId="21105"/>
    <cellStyle name="Comma 6 2 2 4 9 20" xfId="21106"/>
    <cellStyle name="Comma 6 2 2 4 9 21" xfId="21107"/>
    <cellStyle name="Comma 6 2 2 4 9 22" xfId="21108"/>
    <cellStyle name="Comma 6 2 2 4 9 23" xfId="21109"/>
    <cellStyle name="Comma 6 2 2 4 9 24" xfId="21110"/>
    <cellStyle name="Comma 6 2 2 4 9 25" xfId="21111"/>
    <cellStyle name="Comma 6 2 2 4 9 26" xfId="21112"/>
    <cellStyle name="Comma 6 2 2 4 9 27" xfId="21113"/>
    <cellStyle name="Comma 6 2 2 4 9 3" xfId="21114"/>
    <cellStyle name="Comma 6 2 2 4 9 4" xfId="21115"/>
    <cellStyle name="Comma 6 2 2 4 9 5" xfId="21116"/>
    <cellStyle name="Comma 6 2 2 4 9 6" xfId="21117"/>
    <cellStyle name="Comma 6 2 2 4 9 7" xfId="21118"/>
    <cellStyle name="Comma 6 2 2 4 9 8" xfId="21119"/>
    <cellStyle name="Comma 6 2 2 4 9 9" xfId="21120"/>
    <cellStyle name="Comma 6 2 2 5" xfId="21121"/>
    <cellStyle name="Comma 6 2 2 5 10" xfId="21122"/>
    <cellStyle name="Comma 6 2 2 5 10 10" xfId="21123"/>
    <cellStyle name="Comma 6 2 2 5 10 11" xfId="21124"/>
    <cellStyle name="Comma 6 2 2 5 10 12" xfId="21125"/>
    <cellStyle name="Comma 6 2 2 5 10 13" xfId="21126"/>
    <cellStyle name="Comma 6 2 2 5 10 14" xfId="21127"/>
    <cellStyle name="Comma 6 2 2 5 10 15" xfId="21128"/>
    <cellStyle name="Comma 6 2 2 5 10 16" xfId="21129"/>
    <cellStyle name="Comma 6 2 2 5 10 17" xfId="21130"/>
    <cellStyle name="Comma 6 2 2 5 10 18" xfId="21131"/>
    <cellStyle name="Comma 6 2 2 5 10 19" xfId="21132"/>
    <cellStyle name="Comma 6 2 2 5 10 2" xfId="21133"/>
    <cellStyle name="Comma 6 2 2 5 10 20" xfId="21134"/>
    <cellStyle name="Comma 6 2 2 5 10 21" xfId="21135"/>
    <cellStyle name="Comma 6 2 2 5 10 22" xfId="21136"/>
    <cellStyle name="Comma 6 2 2 5 10 23" xfId="21137"/>
    <cellStyle name="Comma 6 2 2 5 10 24" xfId="21138"/>
    <cellStyle name="Comma 6 2 2 5 10 25" xfId="21139"/>
    <cellStyle name="Comma 6 2 2 5 10 26" xfId="21140"/>
    <cellStyle name="Comma 6 2 2 5 10 27" xfId="21141"/>
    <cellStyle name="Comma 6 2 2 5 10 3" xfId="21142"/>
    <cellStyle name="Comma 6 2 2 5 10 4" xfId="21143"/>
    <cellStyle name="Comma 6 2 2 5 10 5" xfId="21144"/>
    <cellStyle name="Comma 6 2 2 5 10 6" xfId="21145"/>
    <cellStyle name="Comma 6 2 2 5 10 7" xfId="21146"/>
    <cellStyle name="Comma 6 2 2 5 10 8" xfId="21147"/>
    <cellStyle name="Comma 6 2 2 5 10 9" xfId="21148"/>
    <cellStyle name="Comma 6 2 2 5 11" xfId="21149"/>
    <cellStyle name="Comma 6 2 2 5 12" xfId="21150"/>
    <cellStyle name="Comma 6 2 2 5 13" xfId="21151"/>
    <cellStyle name="Comma 6 2 2 5 14" xfId="21152"/>
    <cellStyle name="Comma 6 2 2 5 15" xfId="21153"/>
    <cellStyle name="Comma 6 2 2 5 16" xfId="21154"/>
    <cellStyle name="Comma 6 2 2 5 17" xfId="21155"/>
    <cellStyle name="Comma 6 2 2 5 18" xfId="21156"/>
    <cellStyle name="Comma 6 2 2 5 19" xfId="21157"/>
    <cellStyle name="Comma 6 2 2 5 2" xfId="21158"/>
    <cellStyle name="Comma 6 2 2 5 20" xfId="21159"/>
    <cellStyle name="Comma 6 2 2 5 21" xfId="21160"/>
    <cellStyle name="Comma 6 2 2 5 22" xfId="21161"/>
    <cellStyle name="Comma 6 2 2 5 23" xfId="21162"/>
    <cellStyle name="Comma 6 2 2 5 24" xfId="21163"/>
    <cellStyle name="Comma 6 2 2 5 25" xfId="21164"/>
    <cellStyle name="Comma 6 2 2 5 26" xfId="21165"/>
    <cellStyle name="Comma 6 2 2 5 27" xfId="21166"/>
    <cellStyle name="Comma 6 2 2 5 28" xfId="21167"/>
    <cellStyle name="Comma 6 2 2 5 29" xfId="21168"/>
    <cellStyle name="Comma 6 2 2 5 3" xfId="21169"/>
    <cellStyle name="Comma 6 2 2 5 30" xfId="21170"/>
    <cellStyle name="Comma 6 2 2 5 31" xfId="21171"/>
    <cellStyle name="Comma 6 2 2 5 32" xfId="21172"/>
    <cellStyle name="Comma 6 2 2 5 33" xfId="21173"/>
    <cellStyle name="Comma 6 2 2 5 34" xfId="21174"/>
    <cellStyle name="Comma 6 2 2 5 35" xfId="21175"/>
    <cellStyle name="Comma 6 2 2 5 36" xfId="21176"/>
    <cellStyle name="Comma 6 2 2 5 37" xfId="21177"/>
    <cellStyle name="Comma 6 2 2 5 38" xfId="21178"/>
    <cellStyle name="Comma 6 2 2 5 39" xfId="21179"/>
    <cellStyle name="Comma 6 2 2 5 4" xfId="21180"/>
    <cellStyle name="Comma 6 2 2 5 40" xfId="21181"/>
    <cellStyle name="Comma 6 2 2 5 41" xfId="21182"/>
    <cellStyle name="Comma 6 2 2 5 42" xfId="21183"/>
    <cellStyle name="Comma 6 2 2 5 43" xfId="21184"/>
    <cellStyle name="Comma 6 2 2 5 44" xfId="21185"/>
    <cellStyle name="Comma 6 2 2 5 45" xfId="21186"/>
    <cellStyle name="Comma 6 2 2 5 5" xfId="21187"/>
    <cellStyle name="Comma 6 2 2 5 6" xfId="21188"/>
    <cellStyle name="Comma 6 2 2 5 7" xfId="21189"/>
    <cellStyle name="Comma 6 2 2 5 8" xfId="21190"/>
    <cellStyle name="Comma 6 2 2 5 9" xfId="21191"/>
    <cellStyle name="Comma 6 2 2 5 9 10" xfId="21192"/>
    <cellStyle name="Comma 6 2 2 5 9 11" xfId="21193"/>
    <cellStyle name="Comma 6 2 2 5 9 12" xfId="21194"/>
    <cellStyle name="Comma 6 2 2 5 9 13" xfId="21195"/>
    <cellStyle name="Comma 6 2 2 5 9 14" xfId="21196"/>
    <cellStyle name="Comma 6 2 2 5 9 15" xfId="21197"/>
    <cellStyle name="Comma 6 2 2 5 9 16" xfId="21198"/>
    <cellStyle name="Comma 6 2 2 5 9 17" xfId="21199"/>
    <cellStyle name="Comma 6 2 2 5 9 18" xfId="21200"/>
    <cellStyle name="Comma 6 2 2 5 9 19" xfId="21201"/>
    <cellStyle name="Comma 6 2 2 5 9 2" xfId="21202"/>
    <cellStyle name="Comma 6 2 2 5 9 20" xfId="21203"/>
    <cellStyle name="Comma 6 2 2 5 9 21" xfId="21204"/>
    <cellStyle name="Comma 6 2 2 5 9 22" xfId="21205"/>
    <cellStyle name="Comma 6 2 2 5 9 23" xfId="21206"/>
    <cellStyle name="Comma 6 2 2 5 9 24" xfId="21207"/>
    <cellStyle name="Comma 6 2 2 5 9 25" xfId="21208"/>
    <cellStyle name="Comma 6 2 2 5 9 26" xfId="21209"/>
    <cellStyle name="Comma 6 2 2 5 9 27" xfId="21210"/>
    <cellStyle name="Comma 6 2 2 5 9 3" xfId="21211"/>
    <cellStyle name="Comma 6 2 2 5 9 4" xfId="21212"/>
    <cellStyle name="Comma 6 2 2 5 9 5" xfId="21213"/>
    <cellStyle name="Comma 6 2 2 5 9 6" xfId="21214"/>
    <cellStyle name="Comma 6 2 2 5 9 7" xfId="21215"/>
    <cellStyle name="Comma 6 2 2 5 9 8" xfId="21216"/>
    <cellStyle name="Comma 6 2 2 5 9 9" xfId="21217"/>
    <cellStyle name="Comma 6 2 2 6" xfId="21218"/>
    <cellStyle name="Comma 6 2 2 6 10" xfId="21219"/>
    <cellStyle name="Comma 6 2 2 6 10 10" xfId="21220"/>
    <cellStyle name="Comma 6 2 2 6 10 11" xfId="21221"/>
    <cellStyle name="Comma 6 2 2 6 10 12" xfId="21222"/>
    <cellStyle name="Comma 6 2 2 6 10 13" xfId="21223"/>
    <cellStyle name="Comma 6 2 2 6 10 14" xfId="21224"/>
    <cellStyle name="Comma 6 2 2 6 10 15" xfId="21225"/>
    <cellStyle name="Comma 6 2 2 6 10 16" xfId="21226"/>
    <cellStyle name="Comma 6 2 2 6 10 17" xfId="21227"/>
    <cellStyle name="Comma 6 2 2 6 10 18" xfId="21228"/>
    <cellStyle name="Comma 6 2 2 6 10 19" xfId="21229"/>
    <cellStyle name="Comma 6 2 2 6 10 2" xfId="21230"/>
    <cellStyle name="Comma 6 2 2 6 10 20" xfId="21231"/>
    <cellStyle name="Comma 6 2 2 6 10 21" xfId="21232"/>
    <cellStyle name="Comma 6 2 2 6 10 22" xfId="21233"/>
    <cellStyle name="Comma 6 2 2 6 10 23" xfId="21234"/>
    <cellStyle name="Comma 6 2 2 6 10 24" xfId="21235"/>
    <cellStyle name="Comma 6 2 2 6 10 25" xfId="21236"/>
    <cellStyle name="Comma 6 2 2 6 10 26" xfId="21237"/>
    <cellStyle name="Comma 6 2 2 6 10 27" xfId="21238"/>
    <cellStyle name="Comma 6 2 2 6 10 3" xfId="21239"/>
    <cellStyle name="Comma 6 2 2 6 10 4" xfId="21240"/>
    <cellStyle name="Comma 6 2 2 6 10 5" xfId="21241"/>
    <cellStyle name="Comma 6 2 2 6 10 6" xfId="21242"/>
    <cellStyle name="Comma 6 2 2 6 10 7" xfId="21243"/>
    <cellStyle name="Comma 6 2 2 6 10 8" xfId="21244"/>
    <cellStyle name="Comma 6 2 2 6 10 9" xfId="21245"/>
    <cellStyle name="Comma 6 2 2 6 11" xfId="21246"/>
    <cellStyle name="Comma 6 2 2 6 12" xfId="21247"/>
    <cellStyle name="Comma 6 2 2 6 13" xfId="21248"/>
    <cellStyle name="Comma 6 2 2 6 14" xfId="21249"/>
    <cellStyle name="Comma 6 2 2 6 15" xfId="21250"/>
    <cellStyle name="Comma 6 2 2 6 16" xfId="21251"/>
    <cellStyle name="Comma 6 2 2 6 17" xfId="21252"/>
    <cellStyle name="Comma 6 2 2 6 18" xfId="21253"/>
    <cellStyle name="Comma 6 2 2 6 19" xfId="21254"/>
    <cellStyle name="Comma 6 2 2 6 2" xfId="21255"/>
    <cellStyle name="Comma 6 2 2 6 20" xfId="21256"/>
    <cellStyle name="Comma 6 2 2 6 21" xfId="21257"/>
    <cellStyle name="Comma 6 2 2 6 22" xfId="21258"/>
    <cellStyle name="Comma 6 2 2 6 23" xfId="21259"/>
    <cellStyle name="Comma 6 2 2 6 24" xfId="21260"/>
    <cellStyle name="Comma 6 2 2 6 25" xfId="21261"/>
    <cellStyle name="Comma 6 2 2 6 26" xfId="21262"/>
    <cellStyle name="Comma 6 2 2 6 27" xfId="21263"/>
    <cellStyle name="Comma 6 2 2 6 28" xfId="21264"/>
    <cellStyle name="Comma 6 2 2 6 29" xfId="21265"/>
    <cellStyle name="Comma 6 2 2 6 3" xfId="21266"/>
    <cellStyle name="Comma 6 2 2 6 30" xfId="21267"/>
    <cellStyle name="Comma 6 2 2 6 31" xfId="21268"/>
    <cellStyle name="Comma 6 2 2 6 32" xfId="21269"/>
    <cellStyle name="Comma 6 2 2 6 33" xfId="21270"/>
    <cellStyle name="Comma 6 2 2 6 34" xfId="21271"/>
    <cellStyle name="Comma 6 2 2 6 35" xfId="21272"/>
    <cellStyle name="Comma 6 2 2 6 36" xfId="21273"/>
    <cellStyle name="Comma 6 2 2 6 37" xfId="21274"/>
    <cellStyle name="Comma 6 2 2 6 38" xfId="21275"/>
    <cellStyle name="Comma 6 2 2 6 39" xfId="21276"/>
    <cellStyle name="Comma 6 2 2 6 4" xfId="21277"/>
    <cellStyle name="Comma 6 2 2 6 40" xfId="21278"/>
    <cellStyle name="Comma 6 2 2 6 41" xfId="21279"/>
    <cellStyle name="Comma 6 2 2 6 42" xfId="21280"/>
    <cellStyle name="Comma 6 2 2 6 43" xfId="21281"/>
    <cellStyle name="Comma 6 2 2 6 44" xfId="21282"/>
    <cellStyle name="Comma 6 2 2 6 45" xfId="21283"/>
    <cellStyle name="Comma 6 2 2 6 5" xfId="21284"/>
    <cellStyle name="Comma 6 2 2 6 6" xfId="21285"/>
    <cellStyle name="Comma 6 2 2 6 7" xfId="21286"/>
    <cellStyle name="Comma 6 2 2 6 8" xfId="21287"/>
    <cellStyle name="Comma 6 2 2 6 9" xfId="21288"/>
    <cellStyle name="Comma 6 2 2 6 9 10" xfId="21289"/>
    <cellStyle name="Comma 6 2 2 6 9 11" xfId="21290"/>
    <cellStyle name="Comma 6 2 2 6 9 12" xfId="21291"/>
    <cellStyle name="Comma 6 2 2 6 9 13" xfId="21292"/>
    <cellStyle name="Comma 6 2 2 6 9 14" xfId="21293"/>
    <cellStyle name="Comma 6 2 2 6 9 15" xfId="21294"/>
    <cellStyle name="Comma 6 2 2 6 9 16" xfId="21295"/>
    <cellStyle name="Comma 6 2 2 6 9 17" xfId="21296"/>
    <cellStyle name="Comma 6 2 2 6 9 18" xfId="21297"/>
    <cellStyle name="Comma 6 2 2 6 9 19" xfId="21298"/>
    <cellStyle name="Comma 6 2 2 6 9 2" xfId="21299"/>
    <cellStyle name="Comma 6 2 2 6 9 20" xfId="21300"/>
    <cellStyle name="Comma 6 2 2 6 9 21" xfId="21301"/>
    <cellStyle name="Comma 6 2 2 6 9 22" xfId="21302"/>
    <cellStyle name="Comma 6 2 2 6 9 23" xfId="21303"/>
    <cellStyle name="Comma 6 2 2 6 9 24" xfId="21304"/>
    <cellStyle name="Comma 6 2 2 6 9 25" xfId="21305"/>
    <cellStyle name="Comma 6 2 2 6 9 26" xfId="21306"/>
    <cellStyle name="Comma 6 2 2 6 9 27" xfId="21307"/>
    <cellStyle name="Comma 6 2 2 6 9 3" xfId="21308"/>
    <cellStyle name="Comma 6 2 2 6 9 4" xfId="21309"/>
    <cellStyle name="Comma 6 2 2 6 9 5" xfId="21310"/>
    <cellStyle name="Comma 6 2 2 6 9 6" xfId="21311"/>
    <cellStyle name="Comma 6 2 2 6 9 7" xfId="21312"/>
    <cellStyle name="Comma 6 2 2 6 9 8" xfId="21313"/>
    <cellStyle name="Comma 6 2 2 6 9 9" xfId="21314"/>
    <cellStyle name="Comma 6 2 2 7" xfId="21315"/>
    <cellStyle name="Comma 6 2 2 7 10" xfId="21316"/>
    <cellStyle name="Comma 6 2 2 7 11" xfId="21317"/>
    <cellStyle name="Comma 6 2 2 7 12" xfId="21318"/>
    <cellStyle name="Comma 6 2 2 7 13" xfId="21319"/>
    <cellStyle name="Comma 6 2 2 7 14" xfId="21320"/>
    <cellStyle name="Comma 6 2 2 7 15" xfId="21321"/>
    <cellStyle name="Comma 6 2 2 7 16" xfId="21322"/>
    <cellStyle name="Comma 6 2 2 7 17" xfId="21323"/>
    <cellStyle name="Comma 6 2 2 7 18" xfId="21324"/>
    <cellStyle name="Comma 6 2 2 7 19" xfId="21325"/>
    <cellStyle name="Comma 6 2 2 7 2" xfId="21326"/>
    <cellStyle name="Comma 6 2 2 7 20" xfId="21327"/>
    <cellStyle name="Comma 6 2 2 7 21" xfId="21328"/>
    <cellStyle name="Comma 6 2 2 7 22" xfId="21329"/>
    <cellStyle name="Comma 6 2 2 7 23" xfId="21330"/>
    <cellStyle name="Comma 6 2 2 7 24" xfId="21331"/>
    <cellStyle name="Comma 6 2 2 7 25" xfId="21332"/>
    <cellStyle name="Comma 6 2 2 7 26" xfId="21333"/>
    <cellStyle name="Comma 6 2 2 7 27" xfId="21334"/>
    <cellStyle name="Comma 6 2 2 7 28" xfId="21335"/>
    <cellStyle name="Comma 6 2 2 7 29" xfId="21336"/>
    <cellStyle name="Comma 6 2 2 7 3" xfId="21337"/>
    <cellStyle name="Comma 6 2 2 7 30" xfId="21338"/>
    <cellStyle name="Comma 6 2 2 7 31" xfId="21339"/>
    <cellStyle name="Comma 6 2 2 7 32" xfId="21340"/>
    <cellStyle name="Comma 6 2 2 7 33" xfId="21341"/>
    <cellStyle name="Comma 6 2 2 7 4" xfId="21342"/>
    <cellStyle name="Comma 6 2 2 7 5" xfId="21343"/>
    <cellStyle name="Comma 6 2 2 7 6" xfId="21344"/>
    <cellStyle name="Comma 6 2 2 7 7" xfId="21345"/>
    <cellStyle name="Comma 6 2 2 7 8" xfId="21346"/>
    <cellStyle name="Comma 6 2 2 7 9" xfId="21347"/>
    <cellStyle name="Comma 6 2 2 8" xfId="21348"/>
    <cellStyle name="Comma 6 2 2 8 10" xfId="21349"/>
    <cellStyle name="Comma 6 2 2 8 11" xfId="21350"/>
    <cellStyle name="Comma 6 2 2 8 12" xfId="21351"/>
    <cellStyle name="Comma 6 2 2 8 13" xfId="21352"/>
    <cellStyle name="Comma 6 2 2 8 14" xfId="21353"/>
    <cellStyle name="Comma 6 2 2 8 15" xfId="21354"/>
    <cellStyle name="Comma 6 2 2 8 16" xfId="21355"/>
    <cellStyle name="Comma 6 2 2 8 17" xfId="21356"/>
    <cellStyle name="Comma 6 2 2 8 18" xfId="21357"/>
    <cellStyle name="Comma 6 2 2 8 19" xfId="21358"/>
    <cellStyle name="Comma 6 2 2 8 2" xfId="21359"/>
    <cellStyle name="Comma 6 2 2 8 20" xfId="21360"/>
    <cellStyle name="Comma 6 2 2 8 21" xfId="21361"/>
    <cellStyle name="Comma 6 2 2 8 22" xfId="21362"/>
    <cellStyle name="Comma 6 2 2 8 23" xfId="21363"/>
    <cellStyle name="Comma 6 2 2 8 24" xfId="21364"/>
    <cellStyle name="Comma 6 2 2 8 25" xfId="21365"/>
    <cellStyle name="Comma 6 2 2 8 26" xfId="21366"/>
    <cellStyle name="Comma 6 2 2 8 27" xfId="21367"/>
    <cellStyle name="Comma 6 2 2 8 3" xfId="21368"/>
    <cellStyle name="Comma 6 2 2 8 4" xfId="21369"/>
    <cellStyle name="Comma 6 2 2 8 5" xfId="21370"/>
    <cellStyle name="Comma 6 2 2 8 6" xfId="21371"/>
    <cellStyle name="Comma 6 2 2 8 7" xfId="21372"/>
    <cellStyle name="Comma 6 2 2 8 8" xfId="21373"/>
    <cellStyle name="Comma 6 2 2 8 9" xfId="21374"/>
    <cellStyle name="Comma 6 2 20" xfId="21375"/>
    <cellStyle name="Comma 6 2 21" xfId="21376"/>
    <cellStyle name="Comma 6 2 22" xfId="21377"/>
    <cellStyle name="Comma 6 2 23" xfId="21378"/>
    <cellStyle name="Comma 6 2 24" xfId="21379"/>
    <cellStyle name="Comma 6 2 25" xfId="21380"/>
    <cellStyle name="Comma 6 2 26" xfId="21381"/>
    <cellStyle name="Comma 6 2 27" xfId="21382"/>
    <cellStyle name="Comma 6 2 28" xfId="21383"/>
    <cellStyle name="Comma 6 2 29" xfId="21384"/>
    <cellStyle name="Comma 6 2 3" xfId="21385"/>
    <cellStyle name="Comma 6 2 3 2" xfId="21386"/>
    <cellStyle name="Comma 6 2 3 3" xfId="21387"/>
    <cellStyle name="Comma 6 2 3 3 10" xfId="21388"/>
    <cellStyle name="Comma 6 2 3 3 11" xfId="21389"/>
    <cellStyle name="Comma 6 2 3 3 12" xfId="21390"/>
    <cellStyle name="Comma 6 2 3 3 13" xfId="21391"/>
    <cellStyle name="Comma 6 2 3 3 14" xfId="21392"/>
    <cellStyle name="Comma 6 2 3 3 15" xfId="21393"/>
    <cellStyle name="Comma 6 2 3 3 16" xfId="21394"/>
    <cellStyle name="Comma 6 2 3 3 17" xfId="21395"/>
    <cellStyle name="Comma 6 2 3 3 18" xfId="21396"/>
    <cellStyle name="Comma 6 2 3 3 19" xfId="21397"/>
    <cellStyle name="Comma 6 2 3 3 2" xfId="21398"/>
    <cellStyle name="Comma 6 2 3 3 20" xfId="21399"/>
    <cellStyle name="Comma 6 2 3 3 21" xfId="21400"/>
    <cellStyle name="Comma 6 2 3 3 22" xfId="21401"/>
    <cellStyle name="Comma 6 2 3 3 23" xfId="21402"/>
    <cellStyle name="Comma 6 2 3 3 24" xfId="21403"/>
    <cellStyle name="Comma 6 2 3 3 25" xfId="21404"/>
    <cellStyle name="Comma 6 2 3 3 26" xfId="21405"/>
    <cellStyle name="Comma 6 2 3 3 27" xfId="21406"/>
    <cellStyle name="Comma 6 2 3 3 28" xfId="21407"/>
    <cellStyle name="Comma 6 2 3 3 29" xfId="21408"/>
    <cellStyle name="Comma 6 2 3 3 3" xfId="21409"/>
    <cellStyle name="Comma 6 2 3 3 30" xfId="21410"/>
    <cellStyle name="Comma 6 2 3 3 31" xfId="21411"/>
    <cellStyle name="Comma 6 2 3 3 32" xfId="21412"/>
    <cellStyle name="Comma 6 2 3 3 33" xfId="21413"/>
    <cellStyle name="Comma 6 2 3 3 4" xfId="21414"/>
    <cellStyle name="Comma 6 2 3 3 5" xfId="21415"/>
    <cellStyle name="Comma 6 2 3 3 6" xfId="21416"/>
    <cellStyle name="Comma 6 2 3 3 7" xfId="21417"/>
    <cellStyle name="Comma 6 2 3 3 8" xfId="21418"/>
    <cellStyle name="Comma 6 2 3 3 9" xfId="21419"/>
    <cellStyle name="Comma 6 2 3 4" xfId="21420"/>
    <cellStyle name="Comma 6 2 3 4 10" xfId="21421"/>
    <cellStyle name="Comma 6 2 3 4 11" xfId="21422"/>
    <cellStyle name="Comma 6 2 3 4 12" xfId="21423"/>
    <cellStyle name="Comma 6 2 3 4 13" xfId="21424"/>
    <cellStyle name="Comma 6 2 3 4 14" xfId="21425"/>
    <cellStyle name="Comma 6 2 3 4 15" xfId="21426"/>
    <cellStyle name="Comma 6 2 3 4 16" xfId="21427"/>
    <cellStyle name="Comma 6 2 3 4 17" xfId="21428"/>
    <cellStyle name="Comma 6 2 3 4 18" xfId="21429"/>
    <cellStyle name="Comma 6 2 3 4 19" xfId="21430"/>
    <cellStyle name="Comma 6 2 3 4 2" xfId="21431"/>
    <cellStyle name="Comma 6 2 3 4 20" xfId="21432"/>
    <cellStyle name="Comma 6 2 3 4 21" xfId="21433"/>
    <cellStyle name="Comma 6 2 3 4 22" xfId="21434"/>
    <cellStyle name="Comma 6 2 3 4 23" xfId="21435"/>
    <cellStyle name="Comma 6 2 3 4 24" xfId="21436"/>
    <cellStyle name="Comma 6 2 3 4 25" xfId="21437"/>
    <cellStyle name="Comma 6 2 3 4 26" xfId="21438"/>
    <cellStyle name="Comma 6 2 3 4 27" xfId="21439"/>
    <cellStyle name="Comma 6 2 3 4 3" xfId="21440"/>
    <cellStyle name="Comma 6 2 3 4 4" xfId="21441"/>
    <cellStyle name="Comma 6 2 3 4 5" xfId="21442"/>
    <cellStyle name="Comma 6 2 3 4 6" xfId="21443"/>
    <cellStyle name="Comma 6 2 3 4 7" xfId="21444"/>
    <cellStyle name="Comma 6 2 3 4 8" xfId="21445"/>
    <cellStyle name="Comma 6 2 3 4 9" xfId="21446"/>
    <cellStyle name="Comma 6 2 30" xfId="21447"/>
    <cellStyle name="Comma 6 2 31" xfId="21448"/>
    <cellStyle name="Comma 6 2 32" xfId="21449"/>
    <cellStyle name="Comma 6 2 33" xfId="21450"/>
    <cellStyle name="Comma 6 2 34" xfId="21451"/>
    <cellStyle name="Comma 6 2 35" xfId="21452"/>
    <cellStyle name="Comma 6 2 36" xfId="21453"/>
    <cellStyle name="Comma 6 2 37" xfId="21454"/>
    <cellStyle name="Comma 6 2 38" xfId="21455"/>
    <cellStyle name="Comma 6 2 39" xfId="21456"/>
    <cellStyle name="Comma 6 2 4" xfId="21457"/>
    <cellStyle name="Comma 6 2 40" xfId="21458"/>
    <cellStyle name="Comma 6 2 41" xfId="21459"/>
    <cellStyle name="Comma 6 2 42" xfId="21460"/>
    <cellStyle name="Comma 6 2 43" xfId="21461"/>
    <cellStyle name="Comma 6 2 44" xfId="21462"/>
    <cellStyle name="Comma 6 2 45" xfId="21463"/>
    <cellStyle name="Comma 6 2 46" xfId="21464"/>
    <cellStyle name="Comma 6 2 47" xfId="21465"/>
    <cellStyle name="Comma 6 2 48" xfId="21466"/>
    <cellStyle name="Comma 6 2 49" xfId="21467"/>
    <cellStyle name="Comma 6 2 5" xfId="21468"/>
    <cellStyle name="Comma 6 2 50" xfId="21469"/>
    <cellStyle name="Comma 6 2 51" xfId="21470"/>
    <cellStyle name="Comma 6 2 52" xfId="21471"/>
    <cellStyle name="Comma 6 2 6" xfId="21472"/>
    <cellStyle name="Comma 6 2 7" xfId="21473"/>
    <cellStyle name="Comma 6 2 8" xfId="21474"/>
    <cellStyle name="Comma 6 2 9" xfId="21475"/>
    <cellStyle name="Comma 6 3" xfId="21476"/>
    <cellStyle name="Comma 6 3 10" xfId="21477"/>
    <cellStyle name="Comma 6 3 11" xfId="21478"/>
    <cellStyle name="Comma 6 3 12" xfId="21479"/>
    <cellStyle name="Comma 6 3 13" xfId="21480"/>
    <cellStyle name="Comma 6 3 14" xfId="21481"/>
    <cellStyle name="Comma 6 3 15" xfId="21482"/>
    <cellStyle name="Comma 6 3 16" xfId="21483"/>
    <cellStyle name="Comma 6 3 17" xfId="21484"/>
    <cellStyle name="Comma 6 3 18" xfId="21485"/>
    <cellStyle name="Comma 6 3 19" xfId="21486"/>
    <cellStyle name="Comma 6 3 2" xfId="21487"/>
    <cellStyle name="Comma 6 3 2 2" xfId="21488"/>
    <cellStyle name="Comma 6 3 2 3" xfId="21489"/>
    <cellStyle name="Comma 6 3 2 3 10" xfId="21490"/>
    <cellStyle name="Comma 6 3 2 3 11" xfId="21491"/>
    <cellStyle name="Comma 6 3 2 3 12" xfId="21492"/>
    <cellStyle name="Comma 6 3 2 3 13" xfId="21493"/>
    <cellStyle name="Comma 6 3 2 3 14" xfId="21494"/>
    <cellStyle name="Comma 6 3 2 3 15" xfId="21495"/>
    <cellStyle name="Comma 6 3 2 3 16" xfId="21496"/>
    <cellStyle name="Comma 6 3 2 3 17" xfId="21497"/>
    <cellStyle name="Comma 6 3 2 3 18" xfId="21498"/>
    <cellStyle name="Comma 6 3 2 3 19" xfId="21499"/>
    <cellStyle name="Comma 6 3 2 3 2" xfId="21500"/>
    <cellStyle name="Comma 6 3 2 3 20" xfId="21501"/>
    <cellStyle name="Comma 6 3 2 3 21" xfId="21502"/>
    <cellStyle name="Comma 6 3 2 3 22" xfId="21503"/>
    <cellStyle name="Comma 6 3 2 3 23" xfId="21504"/>
    <cellStyle name="Comma 6 3 2 3 24" xfId="21505"/>
    <cellStyle name="Comma 6 3 2 3 25" xfId="21506"/>
    <cellStyle name="Comma 6 3 2 3 26" xfId="21507"/>
    <cellStyle name="Comma 6 3 2 3 27" xfId="21508"/>
    <cellStyle name="Comma 6 3 2 3 28" xfId="21509"/>
    <cellStyle name="Comma 6 3 2 3 29" xfId="21510"/>
    <cellStyle name="Comma 6 3 2 3 3" xfId="21511"/>
    <cellStyle name="Comma 6 3 2 3 30" xfId="21512"/>
    <cellStyle name="Comma 6 3 2 3 31" xfId="21513"/>
    <cellStyle name="Comma 6 3 2 3 32" xfId="21514"/>
    <cellStyle name="Comma 6 3 2 3 33" xfId="21515"/>
    <cellStyle name="Comma 6 3 2 3 4" xfId="21516"/>
    <cellStyle name="Comma 6 3 2 3 5" xfId="21517"/>
    <cellStyle name="Comma 6 3 2 3 6" xfId="21518"/>
    <cellStyle name="Comma 6 3 2 3 7" xfId="21519"/>
    <cellStyle name="Comma 6 3 2 3 8" xfId="21520"/>
    <cellStyle name="Comma 6 3 2 3 9" xfId="21521"/>
    <cellStyle name="Comma 6 3 2 4" xfId="21522"/>
    <cellStyle name="Comma 6 3 2 4 10" xfId="21523"/>
    <cellStyle name="Comma 6 3 2 4 11" xfId="21524"/>
    <cellStyle name="Comma 6 3 2 4 12" xfId="21525"/>
    <cellStyle name="Comma 6 3 2 4 13" xfId="21526"/>
    <cellStyle name="Comma 6 3 2 4 14" xfId="21527"/>
    <cellStyle name="Comma 6 3 2 4 15" xfId="21528"/>
    <cellStyle name="Comma 6 3 2 4 16" xfId="21529"/>
    <cellStyle name="Comma 6 3 2 4 17" xfId="21530"/>
    <cellStyle name="Comma 6 3 2 4 18" xfId="21531"/>
    <cellStyle name="Comma 6 3 2 4 19" xfId="21532"/>
    <cellStyle name="Comma 6 3 2 4 2" xfId="21533"/>
    <cellStyle name="Comma 6 3 2 4 20" xfId="21534"/>
    <cellStyle name="Comma 6 3 2 4 21" xfId="21535"/>
    <cellStyle name="Comma 6 3 2 4 22" xfId="21536"/>
    <cellStyle name="Comma 6 3 2 4 23" xfId="21537"/>
    <cellStyle name="Comma 6 3 2 4 24" xfId="21538"/>
    <cellStyle name="Comma 6 3 2 4 25" xfId="21539"/>
    <cellStyle name="Comma 6 3 2 4 26" xfId="21540"/>
    <cellStyle name="Comma 6 3 2 4 27" xfId="21541"/>
    <cellStyle name="Comma 6 3 2 4 3" xfId="21542"/>
    <cellStyle name="Comma 6 3 2 4 4" xfId="21543"/>
    <cellStyle name="Comma 6 3 2 4 5" xfId="21544"/>
    <cellStyle name="Comma 6 3 2 4 6" xfId="21545"/>
    <cellStyle name="Comma 6 3 2 4 7" xfId="21546"/>
    <cellStyle name="Comma 6 3 2 4 8" xfId="21547"/>
    <cellStyle name="Comma 6 3 2 4 9" xfId="21548"/>
    <cellStyle name="Comma 6 3 20" xfId="21549"/>
    <cellStyle name="Comma 6 3 21" xfId="21550"/>
    <cellStyle name="Comma 6 3 22" xfId="21551"/>
    <cellStyle name="Comma 6 3 23" xfId="21552"/>
    <cellStyle name="Comma 6 3 24" xfId="21553"/>
    <cellStyle name="Comma 6 3 25" xfId="21554"/>
    <cellStyle name="Comma 6 3 26" xfId="21555"/>
    <cellStyle name="Comma 6 3 27" xfId="21556"/>
    <cellStyle name="Comma 6 3 28" xfId="21557"/>
    <cellStyle name="Comma 6 3 29" xfId="21558"/>
    <cellStyle name="Comma 6 3 3" xfId="21559"/>
    <cellStyle name="Comma 6 3 30" xfId="21560"/>
    <cellStyle name="Comma 6 3 31" xfId="21561"/>
    <cellStyle name="Comma 6 3 32" xfId="21562"/>
    <cellStyle name="Comma 6 3 33" xfId="21563"/>
    <cellStyle name="Comma 6 3 34" xfId="21564"/>
    <cellStyle name="Comma 6 3 35" xfId="21565"/>
    <cellStyle name="Comma 6 3 36" xfId="21566"/>
    <cellStyle name="Comma 6 3 37" xfId="21567"/>
    <cellStyle name="Comma 6 3 38" xfId="21568"/>
    <cellStyle name="Comma 6 3 39" xfId="21569"/>
    <cellStyle name="Comma 6 3 4" xfId="21570"/>
    <cellStyle name="Comma 6 3 40" xfId="21571"/>
    <cellStyle name="Comma 6 3 41" xfId="21572"/>
    <cellStyle name="Comma 6 3 42" xfId="21573"/>
    <cellStyle name="Comma 6 3 43" xfId="21574"/>
    <cellStyle name="Comma 6 3 44" xfId="21575"/>
    <cellStyle name="Comma 6 3 45" xfId="21576"/>
    <cellStyle name="Comma 6 3 46" xfId="21577"/>
    <cellStyle name="Comma 6 3 47" xfId="21578"/>
    <cellStyle name="Comma 6 3 48" xfId="21579"/>
    <cellStyle name="Comma 6 3 49" xfId="21580"/>
    <cellStyle name="Comma 6 3 5" xfId="21581"/>
    <cellStyle name="Comma 6 3 50" xfId="21582"/>
    <cellStyle name="Comma 6 3 51" xfId="21583"/>
    <cellStyle name="Comma 6 3 6" xfId="21584"/>
    <cellStyle name="Comma 6 3 7" xfId="21585"/>
    <cellStyle name="Comma 6 3 8" xfId="21586"/>
    <cellStyle name="Comma 6 3 9" xfId="21587"/>
    <cellStyle name="Comma 6 37" xfId="21588"/>
    <cellStyle name="Comma 6 4" xfId="21589"/>
    <cellStyle name="Comma 6 4 10" xfId="21590"/>
    <cellStyle name="Comma 6 4 11" xfId="21591"/>
    <cellStyle name="Comma 6 4 12" xfId="21592"/>
    <cellStyle name="Comma 6 4 13" xfId="21593"/>
    <cellStyle name="Comma 6 4 14" xfId="21594"/>
    <cellStyle name="Comma 6 4 15" xfId="21595"/>
    <cellStyle name="Comma 6 4 16" xfId="21596"/>
    <cellStyle name="Comma 6 4 17" xfId="21597"/>
    <cellStyle name="Comma 6 4 18" xfId="21598"/>
    <cellStyle name="Comma 6 4 19" xfId="21599"/>
    <cellStyle name="Comma 6 4 2" xfId="21600"/>
    <cellStyle name="Comma 6 4 2 2" xfId="21601"/>
    <cellStyle name="Comma 6 4 2 2 10" xfId="21602"/>
    <cellStyle name="Comma 6 4 2 2 11" xfId="21603"/>
    <cellStyle name="Comma 6 4 2 2 12" xfId="21604"/>
    <cellStyle name="Comma 6 4 2 2 13" xfId="21605"/>
    <cellStyle name="Comma 6 4 2 2 14" xfId="21606"/>
    <cellStyle name="Comma 6 4 2 2 15" xfId="21607"/>
    <cellStyle name="Comma 6 4 2 2 16" xfId="21608"/>
    <cellStyle name="Comma 6 4 2 2 17" xfId="21609"/>
    <cellStyle name="Comma 6 4 2 2 18" xfId="21610"/>
    <cellStyle name="Comma 6 4 2 2 19" xfId="21611"/>
    <cellStyle name="Comma 6 4 2 2 2" xfId="21612"/>
    <cellStyle name="Comma 6 4 2 2 20" xfId="21613"/>
    <cellStyle name="Comma 6 4 2 2 21" xfId="21614"/>
    <cellStyle name="Comma 6 4 2 2 22" xfId="21615"/>
    <cellStyle name="Comma 6 4 2 2 23" xfId="21616"/>
    <cellStyle name="Comma 6 4 2 2 24" xfId="21617"/>
    <cellStyle name="Comma 6 4 2 2 25" xfId="21618"/>
    <cellStyle name="Comma 6 4 2 2 26" xfId="21619"/>
    <cellStyle name="Comma 6 4 2 2 27" xfId="21620"/>
    <cellStyle name="Comma 6 4 2 2 28" xfId="21621"/>
    <cellStyle name="Comma 6 4 2 2 29" xfId="21622"/>
    <cellStyle name="Comma 6 4 2 2 3" xfId="21623"/>
    <cellStyle name="Comma 6 4 2 2 30" xfId="21624"/>
    <cellStyle name="Comma 6 4 2 2 31" xfId="21625"/>
    <cellStyle name="Comma 6 4 2 2 32" xfId="21626"/>
    <cellStyle name="Comma 6 4 2 2 33" xfId="21627"/>
    <cellStyle name="Comma 6 4 2 2 4" xfId="21628"/>
    <cellStyle name="Comma 6 4 2 2 5" xfId="21629"/>
    <cellStyle name="Comma 6 4 2 2 6" xfId="21630"/>
    <cellStyle name="Comma 6 4 2 2 7" xfId="21631"/>
    <cellStyle name="Comma 6 4 2 2 8" xfId="21632"/>
    <cellStyle name="Comma 6 4 2 2 9" xfId="21633"/>
    <cellStyle name="Comma 6 4 2 3" xfId="21634"/>
    <cellStyle name="Comma 6 4 2 3 10" xfId="21635"/>
    <cellStyle name="Comma 6 4 2 3 11" xfId="21636"/>
    <cellStyle name="Comma 6 4 2 3 12" xfId="21637"/>
    <cellStyle name="Comma 6 4 2 3 13" xfId="21638"/>
    <cellStyle name="Comma 6 4 2 3 14" xfId="21639"/>
    <cellStyle name="Comma 6 4 2 3 15" xfId="21640"/>
    <cellStyle name="Comma 6 4 2 3 16" xfId="21641"/>
    <cellStyle name="Comma 6 4 2 3 17" xfId="21642"/>
    <cellStyle name="Comma 6 4 2 3 18" xfId="21643"/>
    <cellStyle name="Comma 6 4 2 3 19" xfId="21644"/>
    <cellStyle name="Comma 6 4 2 3 2" xfId="21645"/>
    <cellStyle name="Comma 6 4 2 3 20" xfId="21646"/>
    <cellStyle name="Comma 6 4 2 3 21" xfId="21647"/>
    <cellStyle name="Comma 6 4 2 3 22" xfId="21648"/>
    <cellStyle name="Comma 6 4 2 3 23" xfId="21649"/>
    <cellStyle name="Comma 6 4 2 3 24" xfId="21650"/>
    <cellStyle name="Comma 6 4 2 3 25" xfId="21651"/>
    <cellStyle name="Comma 6 4 2 3 26" xfId="21652"/>
    <cellStyle name="Comma 6 4 2 3 27" xfId="21653"/>
    <cellStyle name="Comma 6 4 2 3 3" xfId="21654"/>
    <cellStyle name="Comma 6 4 2 3 4" xfId="21655"/>
    <cellStyle name="Comma 6 4 2 3 5" xfId="21656"/>
    <cellStyle name="Comma 6 4 2 3 6" xfId="21657"/>
    <cellStyle name="Comma 6 4 2 3 7" xfId="21658"/>
    <cellStyle name="Comma 6 4 2 3 8" xfId="21659"/>
    <cellStyle name="Comma 6 4 2 3 9" xfId="21660"/>
    <cellStyle name="Comma 6 4 20" xfId="21661"/>
    <cellStyle name="Comma 6 4 21" xfId="21662"/>
    <cellStyle name="Comma 6 4 22" xfId="21663"/>
    <cellStyle name="Comma 6 4 23" xfId="21664"/>
    <cellStyle name="Comma 6 4 24" xfId="21665"/>
    <cellStyle name="Comma 6 4 25" xfId="21666"/>
    <cellStyle name="Comma 6 4 26" xfId="21667"/>
    <cellStyle name="Comma 6 4 27" xfId="21668"/>
    <cellStyle name="Comma 6 4 28" xfId="21669"/>
    <cellStyle name="Comma 6 4 29" xfId="21670"/>
    <cellStyle name="Comma 6 4 3" xfId="21671"/>
    <cellStyle name="Comma 6 4 30" xfId="21672"/>
    <cellStyle name="Comma 6 4 31" xfId="21673"/>
    <cellStyle name="Comma 6 4 32" xfId="21674"/>
    <cellStyle name="Comma 6 4 33" xfId="21675"/>
    <cellStyle name="Comma 6 4 34" xfId="21676"/>
    <cellStyle name="Comma 6 4 35" xfId="21677"/>
    <cellStyle name="Comma 6 4 36" xfId="21678"/>
    <cellStyle name="Comma 6 4 37" xfId="21679"/>
    <cellStyle name="Comma 6 4 38" xfId="21680"/>
    <cellStyle name="Comma 6 4 39" xfId="21681"/>
    <cellStyle name="Comma 6 4 4" xfId="21682"/>
    <cellStyle name="Comma 6 4 40" xfId="21683"/>
    <cellStyle name="Comma 6 4 41" xfId="21684"/>
    <cellStyle name="Comma 6 4 42" xfId="21685"/>
    <cellStyle name="Comma 6 4 43" xfId="21686"/>
    <cellStyle name="Comma 6 4 44" xfId="21687"/>
    <cellStyle name="Comma 6 4 45" xfId="21688"/>
    <cellStyle name="Comma 6 4 5" xfId="21689"/>
    <cellStyle name="Comma 6 4 6" xfId="21690"/>
    <cellStyle name="Comma 6 4 7" xfId="21691"/>
    <cellStyle name="Comma 6 4 8" xfId="21692"/>
    <cellStyle name="Comma 6 4 9" xfId="21693"/>
    <cellStyle name="Comma 6 5" xfId="21694"/>
    <cellStyle name="Comma 6 5 10" xfId="21695"/>
    <cellStyle name="Comma 6 5 10 10" xfId="21696"/>
    <cellStyle name="Comma 6 5 10 11" xfId="21697"/>
    <cellStyle name="Comma 6 5 10 12" xfId="21698"/>
    <cellStyle name="Comma 6 5 10 13" xfId="21699"/>
    <cellStyle name="Comma 6 5 10 14" xfId="21700"/>
    <cellStyle name="Comma 6 5 10 15" xfId="21701"/>
    <cellStyle name="Comma 6 5 10 16" xfId="21702"/>
    <cellStyle name="Comma 6 5 10 17" xfId="21703"/>
    <cellStyle name="Comma 6 5 10 18" xfId="21704"/>
    <cellStyle name="Comma 6 5 10 19" xfId="21705"/>
    <cellStyle name="Comma 6 5 10 2" xfId="21706"/>
    <cellStyle name="Comma 6 5 10 20" xfId="21707"/>
    <cellStyle name="Comma 6 5 10 21" xfId="21708"/>
    <cellStyle name="Comma 6 5 10 22" xfId="21709"/>
    <cellStyle name="Comma 6 5 10 23" xfId="21710"/>
    <cellStyle name="Comma 6 5 10 24" xfId="21711"/>
    <cellStyle name="Comma 6 5 10 25" xfId="21712"/>
    <cellStyle name="Comma 6 5 10 26" xfId="21713"/>
    <cellStyle name="Comma 6 5 10 27" xfId="21714"/>
    <cellStyle name="Comma 6 5 10 3" xfId="21715"/>
    <cellStyle name="Comma 6 5 10 4" xfId="21716"/>
    <cellStyle name="Comma 6 5 10 5" xfId="21717"/>
    <cellStyle name="Comma 6 5 10 6" xfId="21718"/>
    <cellStyle name="Comma 6 5 10 7" xfId="21719"/>
    <cellStyle name="Comma 6 5 10 8" xfId="21720"/>
    <cellStyle name="Comma 6 5 10 9" xfId="21721"/>
    <cellStyle name="Comma 6 5 11" xfId="21722"/>
    <cellStyle name="Comma 6 5 12" xfId="21723"/>
    <cellStyle name="Comma 6 5 13" xfId="21724"/>
    <cellStyle name="Comma 6 5 14" xfId="21725"/>
    <cellStyle name="Comma 6 5 15" xfId="21726"/>
    <cellStyle name="Comma 6 5 16" xfId="21727"/>
    <cellStyle name="Comma 6 5 17" xfId="21728"/>
    <cellStyle name="Comma 6 5 18" xfId="21729"/>
    <cellStyle name="Comma 6 5 19" xfId="21730"/>
    <cellStyle name="Comma 6 5 2" xfId="21731"/>
    <cellStyle name="Comma 6 5 20" xfId="21732"/>
    <cellStyle name="Comma 6 5 21" xfId="21733"/>
    <cellStyle name="Comma 6 5 22" xfId="21734"/>
    <cellStyle name="Comma 6 5 23" xfId="21735"/>
    <cellStyle name="Comma 6 5 24" xfId="21736"/>
    <cellStyle name="Comma 6 5 25" xfId="21737"/>
    <cellStyle name="Comma 6 5 26" xfId="21738"/>
    <cellStyle name="Comma 6 5 27" xfId="21739"/>
    <cellStyle name="Comma 6 5 28" xfId="21740"/>
    <cellStyle name="Comma 6 5 29" xfId="21741"/>
    <cellStyle name="Comma 6 5 3" xfId="21742"/>
    <cellStyle name="Comma 6 5 30" xfId="21743"/>
    <cellStyle name="Comma 6 5 31" xfId="21744"/>
    <cellStyle name="Comma 6 5 32" xfId="21745"/>
    <cellStyle name="Comma 6 5 33" xfId="21746"/>
    <cellStyle name="Comma 6 5 34" xfId="21747"/>
    <cellStyle name="Comma 6 5 35" xfId="21748"/>
    <cellStyle name="Comma 6 5 36" xfId="21749"/>
    <cellStyle name="Comma 6 5 37" xfId="21750"/>
    <cellStyle name="Comma 6 5 38" xfId="21751"/>
    <cellStyle name="Comma 6 5 39" xfId="21752"/>
    <cellStyle name="Comma 6 5 4" xfId="21753"/>
    <cellStyle name="Comma 6 5 40" xfId="21754"/>
    <cellStyle name="Comma 6 5 41" xfId="21755"/>
    <cellStyle name="Comma 6 5 42" xfId="21756"/>
    <cellStyle name="Comma 6 5 43" xfId="21757"/>
    <cellStyle name="Comma 6 5 44" xfId="21758"/>
    <cellStyle name="Comma 6 5 45" xfId="21759"/>
    <cellStyle name="Comma 6 5 5" xfId="21760"/>
    <cellStyle name="Comma 6 5 6" xfId="21761"/>
    <cellStyle name="Comma 6 5 7" xfId="21762"/>
    <cellStyle name="Comma 6 5 8" xfId="21763"/>
    <cellStyle name="Comma 6 5 9" xfId="21764"/>
    <cellStyle name="Comma 6 5 9 10" xfId="21765"/>
    <cellStyle name="Comma 6 5 9 11" xfId="21766"/>
    <cellStyle name="Comma 6 5 9 12" xfId="21767"/>
    <cellStyle name="Comma 6 5 9 13" xfId="21768"/>
    <cellStyle name="Comma 6 5 9 14" xfId="21769"/>
    <cellStyle name="Comma 6 5 9 15" xfId="21770"/>
    <cellStyle name="Comma 6 5 9 16" xfId="21771"/>
    <cellStyle name="Comma 6 5 9 17" xfId="21772"/>
    <cellStyle name="Comma 6 5 9 18" xfId="21773"/>
    <cellStyle name="Comma 6 5 9 19" xfId="21774"/>
    <cellStyle name="Comma 6 5 9 2" xfId="21775"/>
    <cellStyle name="Comma 6 5 9 20" xfId="21776"/>
    <cellStyle name="Comma 6 5 9 21" xfId="21777"/>
    <cellStyle name="Comma 6 5 9 22" xfId="21778"/>
    <cellStyle name="Comma 6 5 9 23" xfId="21779"/>
    <cellStyle name="Comma 6 5 9 24" xfId="21780"/>
    <cellStyle name="Comma 6 5 9 25" xfId="21781"/>
    <cellStyle name="Comma 6 5 9 26" xfId="21782"/>
    <cellStyle name="Comma 6 5 9 27" xfId="21783"/>
    <cellStyle name="Comma 6 5 9 3" xfId="21784"/>
    <cellStyle name="Comma 6 5 9 4" xfId="21785"/>
    <cellStyle name="Comma 6 5 9 5" xfId="21786"/>
    <cellStyle name="Comma 6 5 9 6" xfId="21787"/>
    <cellStyle name="Comma 6 5 9 7" xfId="21788"/>
    <cellStyle name="Comma 6 5 9 8" xfId="21789"/>
    <cellStyle name="Comma 6 5 9 9" xfId="21790"/>
    <cellStyle name="Comma 6 6" xfId="21791"/>
    <cellStyle name="Comma 6 6 10" xfId="21792"/>
    <cellStyle name="Comma 6 6 10 10" xfId="21793"/>
    <cellStyle name="Comma 6 6 10 11" xfId="21794"/>
    <cellStyle name="Comma 6 6 10 12" xfId="21795"/>
    <cellStyle name="Comma 6 6 10 13" xfId="21796"/>
    <cellStyle name="Comma 6 6 10 14" xfId="21797"/>
    <cellStyle name="Comma 6 6 10 15" xfId="21798"/>
    <cellStyle name="Comma 6 6 10 16" xfId="21799"/>
    <cellStyle name="Comma 6 6 10 17" xfId="21800"/>
    <cellStyle name="Comma 6 6 10 18" xfId="21801"/>
    <cellStyle name="Comma 6 6 10 19" xfId="21802"/>
    <cellStyle name="Comma 6 6 10 2" xfId="21803"/>
    <cellStyle name="Comma 6 6 10 20" xfId="21804"/>
    <cellStyle name="Comma 6 6 10 21" xfId="21805"/>
    <cellStyle name="Comma 6 6 10 22" xfId="21806"/>
    <cellStyle name="Comma 6 6 10 23" xfId="21807"/>
    <cellStyle name="Comma 6 6 10 24" xfId="21808"/>
    <cellStyle name="Comma 6 6 10 25" xfId="21809"/>
    <cellStyle name="Comma 6 6 10 26" xfId="21810"/>
    <cellStyle name="Comma 6 6 10 27" xfId="21811"/>
    <cellStyle name="Comma 6 6 10 3" xfId="21812"/>
    <cellStyle name="Comma 6 6 10 4" xfId="21813"/>
    <cellStyle name="Comma 6 6 10 5" xfId="21814"/>
    <cellStyle name="Comma 6 6 10 6" xfId="21815"/>
    <cellStyle name="Comma 6 6 10 7" xfId="21816"/>
    <cellStyle name="Comma 6 6 10 8" xfId="21817"/>
    <cellStyle name="Comma 6 6 10 9" xfId="21818"/>
    <cellStyle name="Comma 6 6 11" xfId="21819"/>
    <cellStyle name="Comma 6 6 12" xfId="21820"/>
    <cellStyle name="Comma 6 6 13" xfId="21821"/>
    <cellStyle name="Comma 6 6 14" xfId="21822"/>
    <cellStyle name="Comma 6 6 15" xfId="21823"/>
    <cellStyle name="Comma 6 6 16" xfId="21824"/>
    <cellStyle name="Comma 6 6 17" xfId="21825"/>
    <cellStyle name="Comma 6 6 18" xfId="21826"/>
    <cellStyle name="Comma 6 6 19" xfId="21827"/>
    <cellStyle name="Comma 6 6 2" xfId="21828"/>
    <cellStyle name="Comma 6 6 20" xfId="21829"/>
    <cellStyle name="Comma 6 6 21" xfId="21830"/>
    <cellStyle name="Comma 6 6 22" xfId="21831"/>
    <cellStyle name="Comma 6 6 23" xfId="21832"/>
    <cellStyle name="Comma 6 6 24" xfId="21833"/>
    <cellStyle name="Comma 6 6 25" xfId="21834"/>
    <cellStyle name="Comma 6 6 26" xfId="21835"/>
    <cellStyle name="Comma 6 6 27" xfId="21836"/>
    <cellStyle name="Comma 6 6 28" xfId="21837"/>
    <cellStyle name="Comma 6 6 29" xfId="21838"/>
    <cellStyle name="Comma 6 6 3" xfId="21839"/>
    <cellStyle name="Comma 6 6 30" xfId="21840"/>
    <cellStyle name="Comma 6 6 31" xfId="21841"/>
    <cellStyle name="Comma 6 6 32" xfId="21842"/>
    <cellStyle name="Comma 6 6 33" xfId="21843"/>
    <cellStyle name="Comma 6 6 34" xfId="21844"/>
    <cellStyle name="Comma 6 6 35" xfId="21845"/>
    <cellStyle name="Comma 6 6 36" xfId="21846"/>
    <cellStyle name="Comma 6 6 37" xfId="21847"/>
    <cellStyle name="Comma 6 6 38" xfId="21848"/>
    <cellStyle name="Comma 6 6 39" xfId="21849"/>
    <cellStyle name="Comma 6 6 4" xfId="21850"/>
    <cellStyle name="Comma 6 6 40" xfId="21851"/>
    <cellStyle name="Comma 6 6 41" xfId="21852"/>
    <cellStyle name="Comma 6 6 42" xfId="21853"/>
    <cellStyle name="Comma 6 6 43" xfId="21854"/>
    <cellStyle name="Comma 6 6 44" xfId="21855"/>
    <cellStyle name="Comma 6 6 45" xfId="21856"/>
    <cellStyle name="Comma 6 6 5" xfId="21857"/>
    <cellStyle name="Comma 6 6 6" xfId="21858"/>
    <cellStyle name="Comma 6 6 7" xfId="21859"/>
    <cellStyle name="Comma 6 6 8" xfId="21860"/>
    <cellStyle name="Comma 6 6 9" xfId="21861"/>
    <cellStyle name="Comma 6 6 9 10" xfId="21862"/>
    <cellStyle name="Comma 6 6 9 11" xfId="21863"/>
    <cellStyle name="Comma 6 6 9 12" xfId="21864"/>
    <cellStyle name="Comma 6 6 9 13" xfId="21865"/>
    <cellStyle name="Comma 6 6 9 14" xfId="21866"/>
    <cellStyle name="Comma 6 6 9 15" xfId="21867"/>
    <cellStyle name="Comma 6 6 9 16" xfId="21868"/>
    <cellStyle name="Comma 6 6 9 17" xfId="21869"/>
    <cellStyle name="Comma 6 6 9 18" xfId="21870"/>
    <cellStyle name="Comma 6 6 9 19" xfId="21871"/>
    <cellStyle name="Comma 6 6 9 2" xfId="21872"/>
    <cellStyle name="Comma 6 6 9 20" xfId="21873"/>
    <cellStyle name="Comma 6 6 9 21" xfId="21874"/>
    <cellStyle name="Comma 6 6 9 22" xfId="21875"/>
    <cellStyle name="Comma 6 6 9 23" xfId="21876"/>
    <cellStyle name="Comma 6 6 9 24" xfId="21877"/>
    <cellStyle name="Comma 6 6 9 25" xfId="21878"/>
    <cellStyle name="Comma 6 6 9 26" xfId="21879"/>
    <cellStyle name="Comma 6 6 9 27" xfId="21880"/>
    <cellStyle name="Comma 6 6 9 3" xfId="21881"/>
    <cellStyle name="Comma 6 6 9 4" xfId="21882"/>
    <cellStyle name="Comma 6 6 9 5" xfId="21883"/>
    <cellStyle name="Comma 6 6 9 6" xfId="21884"/>
    <cellStyle name="Comma 6 6 9 7" xfId="21885"/>
    <cellStyle name="Comma 6 6 9 8" xfId="21886"/>
    <cellStyle name="Comma 6 6 9 9" xfId="21887"/>
    <cellStyle name="Comma 6 7" xfId="21888"/>
    <cellStyle name="Comma 6 7 10" xfId="21889"/>
    <cellStyle name="Comma 6 7 10 10" xfId="21890"/>
    <cellStyle name="Comma 6 7 10 11" xfId="21891"/>
    <cellStyle name="Comma 6 7 10 12" xfId="21892"/>
    <cellStyle name="Comma 6 7 10 13" xfId="21893"/>
    <cellStyle name="Comma 6 7 10 14" xfId="21894"/>
    <cellStyle name="Comma 6 7 10 15" xfId="21895"/>
    <cellStyle name="Comma 6 7 10 16" xfId="21896"/>
    <cellStyle name="Comma 6 7 10 17" xfId="21897"/>
    <cellStyle name="Comma 6 7 10 18" xfId="21898"/>
    <cellStyle name="Comma 6 7 10 19" xfId="21899"/>
    <cellStyle name="Comma 6 7 10 2" xfId="21900"/>
    <cellStyle name="Comma 6 7 10 20" xfId="21901"/>
    <cellStyle name="Comma 6 7 10 21" xfId="21902"/>
    <cellStyle name="Comma 6 7 10 22" xfId="21903"/>
    <cellStyle name="Comma 6 7 10 23" xfId="21904"/>
    <cellStyle name="Comma 6 7 10 24" xfId="21905"/>
    <cellStyle name="Comma 6 7 10 25" xfId="21906"/>
    <cellStyle name="Comma 6 7 10 26" xfId="21907"/>
    <cellStyle name="Comma 6 7 10 27" xfId="21908"/>
    <cellStyle name="Comma 6 7 10 3" xfId="21909"/>
    <cellStyle name="Comma 6 7 10 4" xfId="21910"/>
    <cellStyle name="Comma 6 7 10 5" xfId="21911"/>
    <cellStyle name="Comma 6 7 10 6" xfId="21912"/>
    <cellStyle name="Comma 6 7 10 7" xfId="21913"/>
    <cellStyle name="Comma 6 7 10 8" xfId="21914"/>
    <cellStyle name="Comma 6 7 10 9" xfId="21915"/>
    <cellStyle name="Comma 6 7 11" xfId="21916"/>
    <cellStyle name="Comma 6 7 12" xfId="21917"/>
    <cellStyle name="Comma 6 7 13" xfId="21918"/>
    <cellStyle name="Comma 6 7 14" xfId="21919"/>
    <cellStyle name="Comma 6 7 15" xfId="21920"/>
    <cellStyle name="Comma 6 7 16" xfId="21921"/>
    <cellStyle name="Comma 6 7 17" xfId="21922"/>
    <cellStyle name="Comma 6 7 18" xfId="21923"/>
    <cellStyle name="Comma 6 7 19" xfId="21924"/>
    <cellStyle name="Comma 6 7 2" xfId="21925"/>
    <cellStyle name="Comma 6 7 20" xfId="21926"/>
    <cellStyle name="Comma 6 7 21" xfId="21927"/>
    <cellStyle name="Comma 6 7 22" xfId="21928"/>
    <cellStyle name="Comma 6 7 23" xfId="21929"/>
    <cellStyle name="Comma 6 7 24" xfId="21930"/>
    <cellStyle name="Comma 6 7 25" xfId="21931"/>
    <cellStyle name="Comma 6 7 26" xfId="21932"/>
    <cellStyle name="Comma 6 7 27" xfId="21933"/>
    <cellStyle name="Comma 6 7 28" xfId="21934"/>
    <cellStyle name="Comma 6 7 29" xfId="21935"/>
    <cellStyle name="Comma 6 7 3" xfId="21936"/>
    <cellStyle name="Comma 6 7 30" xfId="21937"/>
    <cellStyle name="Comma 6 7 31" xfId="21938"/>
    <cellStyle name="Comma 6 7 32" xfId="21939"/>
    <cellStyle name="Comma 6 7 33" xfId="21940"/>
    <cellStyle name="Comma 6 7 34" xfId="21941"/>
    <cellStyle name="Comma 6 7 35" xfId="21942"/>
    <cellStyle name="Comma 6 7 36" xfId="21943"/>
    <cellStyle name="Comma 6 7 37" xfId="21944"/>
    <cellStyle name="Comma 6 7 38" xfId="21945"/>
    <cellStyle name="Comma 6 7 39" xfId="21946"/>
    <cellStyle name="Comma 6 7 4" xfId="21947"/>
    <cellStyle name="Comma 6 7 40" xfId="21948"/>
    <cellStyle name="Comma 6 7 41" xfId="21949"/>
    <cellStyle name="Comma 6 7 42" xfId="21950"/>
    <cellStyle name="Comma 6 7 43" xfId="21951"/>
    <cellStyle name="Comma 6 7 44" xfId="21952"/>
    <cellStyle name="Comma 6 7 45" xfId="21953"/>
    <cellStyle name="Comma 6 7 5" xfId="21954"/>
    <cellStyle name="Comma 6 7 6" xfId="21955"/>
    <cellStyle name="Comma 6 7 7" xfId="21956"/>
    <cellStyle name="Comma 6 7 8" xfId="21957"/>
    <cellStyle name="Comma 6 7 9" xfId="21958"/>
    <cellStyle name="Comma 6 7 9 10" xfId="21959"/>
    <cellStyle name="Comma 6 7 9 11" xfId="21960"/>
    <cellStyle name="Comma 6 7 9 12" xfId="21961"/>
    <cellStyle name="Comma 6 7 9 13" xfId="21962"/>
    <cellStyle name="Comma 6 7 9 14" xfId="21963"/>
    <cellStyle name="Comma 6 7 9 15" xfId="21964"/>
    <cellStyle name="Comma 6 7 9 16" xfId="21965"/>
    <cellStyle name="Comma 6 7 9 17" xfId="21966"/>
    <cellStyle name="Comma 6 7 9 18" xfId="21967"/>
    <cellStyle name="Comma 6 7 9 19" xfId="21968"/>
    <cellStyle name="Comma 6 7 9 2" xfId="21969"/>
    <cellStyle name="Comma 6 7 9 20" xfId="21970"/>
    <cellStyle name="Comma 6 7 9 21" xfId="21971"/>
    <cellStyle name="Comma 6 7 9 22" xfId="21972"/>
    <cellStyle name="Comma 6 7 9 23" xfId="21973"/>
    <cellStyle name="Comma 6 7 9 24" xfId="21974"/>
    <cellStyle name="Comma 6 7 9 25" xfId="21975"/>
    <cellStyle name="Comma 6 7 9 26" xfId="21976"/>
    <cellStyle name="Comma 6 7 9 27" xfId="21977"/>
    <cellStyle name="Comma 6 7 9 3" xfId="21978"/>
    <cellStyle name="Comma 6 7 9 4" xfId="21979"/>
    <cellStyle name="Comma 6 7 9 5" xfId="21980"/>
    <cellStyle name="Comma 6 7 9 6" xfId="21981"/>
    <cellStyle name="Comma 6 7 9 7" xfId="21982"/>
    <cellStyle name="Comma 6 7 9 8" xfId="21983"/>
    <cellStyle name="Comma 6 7 9 9" xfId="21984"/>
    <cellStyle name="Comma 6 8" xfId="21985"/>
    <cellStyle name="Comma 6 8 10" xfId="21986"/>
    <cellStyle name="Comma 6 8 11" xfId="21987"/>
    <cellStyle name="Comma 6 8 12" xfId="21988"/>
    <cellStyle name="Comma 6 8 13" xfId="21989"/>
    <cellStyle name="Comma 6 8 14" xfId="21990"/>
    <cellStyle name="Comma 6 8 15" xfId="21991"/>
    <cellStyle name="Comma 6 8 16" xfId="21992"/>
    <cellStyle name="Comma 6 8 17" xfId="21993"/>
    <cellStyle name="Comma 6 8 18" xfId="21994"/>
    <cellStyle name="Comma 6 8 19" xfId="21995"/>
    <cellStyle name="Comma 6 8 2" xfId="21996"/>
    <cellStyle name="Comma 6 8 2 10" xfId="21997"/>
    <cellStyle name="Comma 6 8 2 11" xfId="21998"/>
    <cellStyle name="Comma 6 8 2 12" xfId="21999"/>
    <cellStyle name="Comma 6 8 2 13" xfId="22000"/>
    <cellStyle name="Comma 6 8 2 14" xfId="22001"/>
    <cellStyle name="Comma 6 8 2 15" xfId="22002"/>
    <cellStyle name="Comma 6 8 2 16" xfId="22003"/>
    <cellStyle name="Comma 6 8 2 17" xfId="22004"/>
    <cellStyle name="Comma 6 8 2 18" xfId="22005"/>
    <cellStyle name="Comma 6 8 2 19" xfId="22006"/>
    <cellStyle name="Comma 6 8 2 2" xfId="22007"/>
    <cellStyle name="Comma 6 8 2 2 10" xfId="22008"/>
    <cellStyle name="Comma 6 8 2 2 11" xfId="22009"/>
    <cellStyle name="Comma 6 8 2 2 12" xfId="22010"/>
    <cellStyle name="Comma 6 8 2 2 13" xfId="22011"/>
    <cellStyle name="Comma 6 8 2 2 14" xfId="22012"/>
    <cellStyle name="Comma 6 8 2 2 15" xfId="22013"/>
    <cellStyle name="Comma 6 8 2 2 16" xfId="22014"/>
    <cellStyle name="Comma 6 8 2 2 17" xfId="22015"/>
    <cellStyle name="Comma 6 8 2 2 18" xfId="22016"/>
    <cellStyle name="Comma 6 8 2 2 19" xfId="22017"/>
    <cellStyle name="Comma 6 8 2 2 2" xfId="22018"/>
    <cellStyle name="Comma 6 8 2 2 20" xfId="22019"/>
    <cellStyle name="Comma 6 8 2 2 21" xfId="22020"/>
    <cellStyle name="Comma 6 8 2 2 22" xfId="22021"/>
    <cellStyle name="Comma 6 8 2 2 3" xfId="22022"/>
    <cellStyle name="Comma 6 8 2 2 4" xfId="22023"/>
    <cellStyle name="Comma 6 8 2 2 5" xfId="22024"/>
    <cellStyle name="Comma 6 8 2 2 6" xfId="22025"/>
    <cellStyle name="Comma 6 8 2 2 7" xfId="22026"/>
    <cellStyle name="Comma 6 8 2 2 8" xfId="22027"/>
    <cellStyle name="Comma 6 8 2 2 9" xfId="22028"/>
    <cellStyle name="Comma 6 8 2 20" xfId="22029"/>
    <cellStyle name="Comma 6 8 2 21" xfId="22030"/>
    <cellStyle name="Comma 6 8 2 22" xfId="22031"/>
    <cellStyle name="Comma 6 8 2 23" xfId="22032"/>
    <cellStyle name="Comma 6 8 2 24" xfId="22033"/>
    <cellStyle name="Comma 6 8 2 25" xfId="22034"/>
    <cellStyle name="Comma 6 8 2 26" xfId="22035"/>
    <cellStyle name="Comma 6 8 2 27" xfId="22036"/>
    <cellStyle name="Comma 6 8 2 28" xfId="22037"/>
    <cellStyle name="Comma 6 8 2 29" xfId="22038"/>
    <cellStyle name="Comma 6 8 2 3" xfId="22039"/>
    <cellStyle name="Comma 6 8 2 3 10" xfId="22040"/>
    <cellStyle name="Comma 6 8 2 3 11" xfId="22041"/>
    <cellStyle name="Comma 6 8 2 3 12" xfId="22042"/>
    <cellStyle name="Comma 6 8 2 3 13" xfId="22043"/>
    <cellStyle name="Comma 6 8 2 3 14" xfId="22044"/>
    <cellStyle name="Comma 6 8 2 3 15" xfId="22045"/>
    <cellStyle name="Comma 6 8 2 3 16" xfId="22046"/>
    <cellStyle name="Comma 6 8 2 3 17" xfId="22047"/>
    <cellStyle name="Comma 6 8 2 3 18" xfId="22048"/>
    <cellStyle name="Comma 6 8 2 3 19" xfId="22049"/>
    <cellStyle name="Comma 6 8 2 3 2" xfId="22050"/>
    <cellStyle name="Comma 6 8 2 3 20" xfId="22051"/>
    <cellStyle name="Comma 6 8 2 3 21" xfId="22052"/>
    <cellStyle name="Comma 6 8 2 3 22" xfId="22053"/>
    <cellStyle name="Comma 6 8 2 3 3" xfId="22054"/>
    <cellStyle name="Comma 6 8 2 3 4" xfId="22055"/>
    <cellStyle name="Comma 6 8 2 3 5" xfId="22056"/>
    <cellStyle name="Comma 6 8 2 3 6" xfId="22057"/>
    <cellStyle name="Comma 6 8 2 3 7" xfId="22058"/>
    <cellStyle name="Comma 6 8 2 3 8" xfId="22059"/>
    <cellStyle name="Comma 6 8 2 3 9" xfId="22060"/>
    <cellStyle name="Comma 6 8 2 30" xfId="22061"/>
    <cellStyle name="Comma 6 8 2 31" xfId="22062"/>
    <cellStyle name="Comma 6 8 2 32" xfId="22063"/>
    <cellStyle name="Comma 6 8 2 33" xfId="22064"/>
    <cellStyle name="Comma 6 8 2 34" xfId="22065"/>
    <cellStyle name="Comma 6 8 2 35" xfId="22066"/>
    <cellStyle name="Comma 6 8 2 36" xfId="22067"/>
    <cellStyle name="Comma 6 8 2 37" xfId="22068"/>
    <cellStyle name="Comma 6 8 2 4" xfId="22069"/>
    <cellStyle name="Comma 6 8 2 4 10" xfId="22070"/>
    <cellStyle name="Comma 6 8 2 4 11" xfId="22071"/>
    <cellStyle name="Comma 6 8 2 4 12" xfId="22072"/>
    <cellStyle name="Comma 6 8 2 4 13" xfId="22073"/>
    <cellStyle name="Comma 6 8 2 4 14" xfId="22074"/>
    <cellStyle name="Comma 6 8 2 4 15" xfId="22075"/>
    <cellStyle name="Comma 6 8 2 4 16" xfId="22076"/>
    <cellStyle name="Comma 6 8 2 4 17" xfId="22077"/>
    <cellStyle name="Comma 6 8 2 4 18" xfId="22078"/>
    <cellStyle name="Comma 6 8 2 4 19" xfId="22079"/>
    <cellStyle name="Comma 6 8 2 4 2" xfId="22080"/>
    <cellStyle name="Comma 6 8 2 4 20" xfId="22081"/>
    <cellStyle name="Comma 6 8 2 4 21" xfId="22082"/>
    <cellStyle name="Comma 6 8 2 4 22" xfId="22083"/>
    <cellStyle name="Comma 6 8 2 4 3" xfId="22084"/>
    <cellStyle name="Comma 6 8 2 4 4" xfId="22085"/>
    <cellStyle name="Comma 6 8 2 4 5" xfId="22086"/>
    <cellStyle name="Comma 6 8 2 4 6" xfId="22087"/>
    <cellStyle name="Comma 6 8 2 4 7" xfId="22088"/>
    <cellStyle name="Comma 6 8 2 4 8" xfId="22089"/>
    <cellStyle name="Comma 6 8 2 4 9" xfId="22090"/>
    <cellStyle name="Comma 6 8 2 5" xfId="22091"/>
    <cellStyle name="Comma 6 8 2 5 10" xfId="22092"/>
    <cellStyle name="Comma 6 8 2 5 11" xfId="22093"/>
    <cellStyle name="Comma 6 8 2 5 12" xfId="22094"/>
    <cellStyle name="Comma 6 8 2 5 13" xfId="22095"/>
    <cellStyle name="Comma 6 8 2 5 14" xfId="22096"/>
    <cellStyle name="Comma 6 8 2 5 15" xfId="22097"/>
    <cellStyle name="Comma 6 8 2 5 16" xfId="22098"/>
    <cellStyle name="Comma 6 8 2 5 17" xfId="22099"/>
    <cellStyle name="Comma 6 8 2 5 18" xfId="22100"/>
    <cellStyle name="Comma 6 8 2 5 19" xfId="22101"/>
    <cellStyle name="Comma 6 8 2 5 2" xfId="22102"/>
    <cellStyle name="Comma 6 8 2 5 20" xfId="22103"/>
    <cellStyle name="Comma 6 8 2 5 21" xfId="22104"/>
    <cellStyle name="Comma 6 8 2 5 22" xfId="22105"/>
    <cellStyle name="Comma 6 8 2 5 3" xfId="22106"/>
    <cellStyle name="Comma 6 8 2 5 4" xfId="22107"/>
    <cellStyle name="Comma 6 8 2 5 5" xfId="22108"/>
    <cellStyle name="Comma 6 8 2 5 6" xfId="22109"/>
    <cellStyle name="Comma 6 8 2 5 7" xfId="22110"/>
    <cellStyle name="Comma 6 8 2 5 8" xfId="22111"/>
    <cellStyle name="Comma 6 8 2 5 9" xfId="22112"/>
    <cellStyle name="Comma 6 8 2 6" xfId="22113"/>
    <cellStyle name="Comma 6 8 2 6 10" xfId="22114"/>
    <cellStyle name="Comma 6 8 2 6 11" xfId="22115"/>
    <cellStyle name="Comma 6 8 2 6 12" xfId="22116"/>
    <cellStyle name="Comma 6 8 2 6 13" xfId="22117"/>
    <cellStyle name="Comma 6 8 2 6 14" xfId="22118"/>
    <cellStyle name="Comma 6 8 2 6 15" xfId="22119"/>
    <cellStyle name="Comma 6 8 2 6 16" xfId="22120"/>
    <cellStyle name="Comma 6 8 2 6 17" xfId="22121"/>
    <cellStyle name="Comma 6 8 2 6 18" xfId="22122"/>
    <cellStyle name="Comma 6 8 2 6 19" xfId="22123"/>
    <cellStyle name="Comma 6 8 2 6 2" xfId="22124"/>
    <cellStyle name="Comma 6 8 2 6 20" xfId="22125"/>
    <cellStyle name="Comma 6 8 2 6 21" xfId="22126"/>
    <cellStyle name="Comma 6 8 2 6 22" xfId="22127"/>
    <cellStyle name="Comma 6 8 2 6 3" xfId="22128"/>
    <cellStyle name="Comma 6 8 2 6 4" xfId="22129"/>
    <cellStyle name="Comma 6 8 2 6 5" xfId="22130"/>
    <cellStyle name="Comma 6 8 2 6 6" xfId="22131"/>
    <cellStyle name="Comma 6 8 2 6 7" xfId="22132"/>
    <cellStyle name="Comma 6 8 2 6 8" xfId="22133"/>
    <cellStyle name="Comma 6 8 2 6 9" xfId="22134"/>
    <cellStyle name="Comma 6 8 2 7" xfId="22135"/>
    <cellStyle name="Comma 6 8 2 7 10" xfId="22136"/>
    <cellStyle name="Comma 6 8 2 7 11" xfId="22137"/>
    <cellStyle name="Comma 6 8 2 7 12" xfId="22138"/>
    <cellStyle name="Comma 6 8 2 7 13" xfId="22139"/>
    <cellStyle name="Comma 6 8 2 7 14" xfId="22140"/>
    <cellStyle name="Comma 6 8 2 7 15" xfId="22141"/>
    <cellStyle name="Comma 6 8 2 7 16" xfId="22142"/>
    <cellStyle name="Comma 6 8 2 7 17" xfId="22143"/>
    <cellStyle name="Comma 6 8 2 7 18" xfId="22144"/>
    <cellStyle name="Comma 6 8 2 7 19" xfId="22145"/>
    <cellStyle name="Comma 6 8 2 7 2" xfId="22146"/>
    <cellStyle name="Comma 6 8 2 7 20" xfId="22147"/>
    <cellStyle name="Comma 6 8 2 7 21" xfId="22148"/>
    <cellStyle name="Comma 6 8 2 7 22" xfId="22149"/>
    <cellStyle name="Comma 6 8 2 7 3" xfId="22150"/>
    <cellStyle name="Comma 6 8 2 7 4" xfId="22151"/>
    <cellStyle name="Comma 6 8 2 7 5" xfId="22152"/>
    <cellStyle name="Comma 6 8 2 7 6" xfId="22153"/>
    <cellStyle name="Comma 6 8 2 7 7" xfId="22154"/>
    <cellStyle name="Comma 6 8 2 7 8" xfId="22155"/>
    <cellStyle name="Comma 6 8 2 7 9" xfId="22156"/>
    <cellStyle name="Comma 6 8 2 8" xfId="22157"/>
    <cellStyle name="Comma 6 8 2 9" xfId="22158"/>
    <cellStyle name="Comma 6 8 20" xfId="22159"/>
    <cellStyle name="Comma 6 8 21" xfId="22160"/>
    <cellStyle name="Comma 6 8 22" xfId="22161"/>
    <cellStyle name="Comma 6 8 23" xfId="22162"/>
    <cellStyle name="Comma 6 8 24" xfId="22163"/>
    <cellStyle name="Comma 6 8 25" xfId="22164"/>
    <cellStyle name="Comma 6 8 26" xfId="22165"/>
    <cellStyle name="Comma 6 8 27" xfId="22166"/>
    <cellStyle name="Comma 6 8 28" xfId="22167"/>
    <cellStyle name="Comma 6 8 29" xfId="22168"/>
    <cellStyle name="Comma 6 8 3" xfId="22169"/>
    <cellStyle name="Comma 6 8 30" xfId="22170"/>
    <cellStyle name="Comma 6 8 31" xfId="22171"/>
    <cellStyle name="Comma 6 8 32" xfId="22172"/>
    <cellStyle name="Comma 6 8 33" xfId="22173"/>
    <cellStyle name="Comma 6 8 34" xfId="22174"/>
    <cellStyle name="Comma 6 8 35" xfId="22175"/>
    <cellStyle name="Comma 6 8 36" xfId="22176"/>
    <cellStyle name="Comma 6 8 37" xfId="22177"/>
    <cellStyle name="Comma 6 8 4" xfId="22178"/>
    <cellStyle name="Comma 6 8 5" xfId="22179"/>
    <cellStyle name="Comma 6 8 6" xfId="22180"/>
    <cellStyle name="Comma 6 8 7" xfId="22181"/>
    <cellStyle name="Comma 6 8 8" xfId="22182"/>
    <cellStyle name="Comma 6 8 9" xfId="22183"/>
    <cellStyle name="Comma 6 9" xfId="22184"/>
    <cellStyle name="Comma 6 9 10" xfId="22185"/>
    <cellStyle name="Comma 6 9 11" xfId="22186"/>
    <cellStyle name="Comma 6 9 11 10" xfId="22187"/>
    <cellStyle name="Comma 6 9 11 11" xfId="22188"/>
    <cellStyle name="Comma 6 9 11 12" xfId="22189"/>
    <cellStyle name="Comma 6 9 11 13" xfId="22190"/>
    <cellStyle name="Comma 6 9 11 14" xfId="22191"/>
    <cellStyle name="Comma 6 9 11 15" xfId="22192"/>
    <cellStyle name="Comma 6 9 11 16" xfId="22193"/>
    <cellStyle name="Comma 6 9 11 17" xfId="22194"/>
    <cellStyle name="Comma 6 9 11 18" xfId="22195"/>
    <cellStyle name="Comma 6 9 11 19" xfId="22196"/>
    <cellStyle name="Comma 6 9 11 2" xfId="22197"/>
    <cellStyle name="Comma 6 9 11 20" xfId="22198"/>
    <cellStyle name="Comma 6 9 11 21" xfId="22199"/>
    <cellStyle name="Comma 6 9 11 22" xfId="22200"/>
    <cellStyle name="Comma 6 9 11 3" xfId="22201"/>
    <cellStyle name="Comma 6 9 11 4" xfId="22202"/>
    <cellStyle name="Comma 6 9 11 5" xfId="22203"/>
    <cellStyle name="Comma 6 9 11 6" xfId="22204"/>
    <cellStyle name="Comma 6 9 11 7" xfId="22205"/>
    <cellStyle name="Comma 6 9 11 8" xfId="22206"/>
    <cellStyle name="Comma 6 9 11 9" xfId="22207"/>
    <cellStyle name="Comma 6 9 12" xfId="22208"/>
    <cellStyle name="Comma 6 9 12 10" xfId="22209"/>
    <cellStyle name="Comma 6 9 12 11" xfId="22210"/>
    <cellStyle name="Comma 6 9 12 12" xfId="22211"/>
    <cellStyle name="Comma 6 9 12 13" xfId="22212"/>
    <cellStyle name="Comma 6 9 12 14" xfId="22213"/>
    <cellStyle name="Comma 6 9 12 15" xfId="22214"/>
    <cellStyle name="Comma 6 9 12 16" xfId="22215"/>
    <cellStyle name="Comma 6 9 12 17" xfId="22216"/>
    <cellStyle name="Comma 6 9 12 18" xfId="22217"/>
    <cellStyle name="Comma 6 9 12 19" xfId="22218"/>
    <cellStyle name="Comma 6 9 12 2" xfId="22219"/>
    <cellStyle name="Comma 6 9 12 20" xfId="22220"/>
    <cellStyle name="Comma 6 9 12 21" xfId="22221"/>
    <cellStyle name="Comma 6 9 12 22" xfId="22222"/>
    <cellStyle name="Comma 6 9 12 3" xfId="22223"/>
    <cellStyle name="Comma 6 9 12 4" xfId="22224"/>
    <cellStyle name="Comma 6 9 12 5" xfId="22225"/>
    <cellStyle name="Comma 6 9 12 6" xfId="22226"/>
    <cellStyle name="Comma 6 9 12 7" xfId="22227"/>
    <cellStyle name="Comma 6 9 12 8" xfId="22228"/>
    <cellStyle name="Comma 6 9 12 9" xfId="22229"/>
    <cellStyle name="Comma 6 9 13" xfId="22230"/>
    <cellStyle name="Comma 6 9 14" xfId="22231"/>
    <cellStyle name="Comma 6 9 15" xfId="22232"/>
    <cellStyle name="Comma 6 9 16" xfId="22233"/>
    <cellStyle name="Comma 6 9 17" xfId="22234"/>
    <cellStyle name="Comma 6 9 18" xfId="22235"/>
    <cellStyle name="Comma 6 9 19" xfId="22236"/>
    <cellStyle name="Comma 6 9 2" xfId="22237"/>
    <cellStyle name="Comma 6 9 2 10" xfId="22238"/>
    <cellStyle name="Comma 6 9 2 11" xfId="22239"/>
    <cellStyle name="Comma 6 9 2 12" xfId="22240"/>
    <cellStyle name="Comma 6 9 2 13" xfId="22241"/>
    <cellStyle name="Comma 6 9 2 14" xfId="22242"/>
    <cellStyle name="Comma 6 9 2 15" xfId="22243"/>
    <cellStyle name="Comma 6 9 2 16" xfId="22244"/>
    <cellStyle name="Comma 6 9 2 17" xfId="22245"/>
    <cellStyle name="Comma 6 9 2 18" xfId="22246"/>
    <cellStyle name="Comma 6 9 2 19" xfId="22247"/>
    <cellStyle name="Comma 6 9 2 2" xfId="22248"/>
    <cellStyle name="Comma 6 9 2 20" xfId="22249"/>
    <cellStyle name="Comma 6 9 2 21" xfId="22250"/>
    <cellStyle name="Comma 6 9 2 22" xfId="22251"/>
    <cellStyle name="Comma 6 9 2 3" xfId="22252"/>
    <cellStyle name="Comma 6 9 2 4" xfId="22253"/>
    <cellStyle name="Comma 6 9 2 5" xfId="22254"/>
    <cellStyle name="Comma 6 9 2 6" xfId="22255"/>
    <cellStyle name="Comma 6 9 2 7" xfId="22256"/>
    <cellStyle name="Comma 6 9 2 8" xfId="22257"/>
    <cellStyle name="Comma 6 9 2 9" xfId="22258"/>
    <cellStyle name="Comma 6 9 20" xfId="22259"/>
    <cellStyle name="Comma 6 9 21" xfId="22260"/>
    <cellStyle name="Comma 6 9 22" xfId="22261"/>
    <cellStyle name="Comma 6 9 23" xfId="22262"/>
    <cellStyle name="Comma 6 9 24" xfId="22263"/>
    <cellStyle name="Comma 6 9 25" xfId="22264"/>
    <cellStyle name="Comma 6 9 26" xfId="22265"/>
    <cellStyle name="Comma 6 9 27" xfId="22266"/>
    <cellStyle name="Comma 6 9 28" xfId="22267"/>
    <cellStyle name="Comma 6 9 29" xfId="22268"/>
    <cellStyle name="Comma 6 9 3" xfId="22269"/>
    <cellStyle name="Comma 6 9 3 10" xfId="22270"/>
    <cellStyle name="Comma 6 9 3 11" xfId="22271"/>
    <cellStyle name="Comma 6 9 3 12" xfId="22272"/>
    <cellStyle name="Comma 6 9 3 13" xfId="22273"/>
    <cellStyle name="Comma 6 9 3 14" xfId="22274"/>
    <cellStyle name="Comma 6 9 3 15" xfId="22275"/>
    <cellStyle name="Comma 6 9 3 16" xfId="22276"/>
    <cellStyle name="Comma 6 9 3 17" xfId="22277"/>
    <cellStyle name="Comma 6 9 3 18" xfId="22278"/>
    <cellStyle name="Comma 6 9 3 19" xfId="22279"/>
    <cellStyle name="Comma 6 9 3 2" xfId="22280"/>
    <cellStyle name="Comma 6 9 3 20" xfId="22281"/>
    <cellStyle name="Comma 6 9 3 21" xfId="22282"/>
    <cellStyle name="Comma 6 9 3 22" xfId="22283"/>
    <cellStyle name="Comma 6 9 3 3" xfId="22284"/>
    <cellStyle name="Comma 6 9 3 4" xfId="22285"/>
    <cellStyle name="Comma 6 9 3 5" xfId="22286"/>
    <cellStyle name="Comma 6 9 3 6" xfId="22287"/>
    <cellStyle name="Comma 6 9 3 7" xfId="22288"/>
    <cellStyle name="Comma 6 9 3 8" xfId="22289"/>
    <cellStyle name="Comma 6 9 3 9" xfId="22290"/>
    <cellStyle name="Comma 6 9 30" xfId="22291"/>
    <cellStyle name="Comma 6 9 31" xfId="22292"/>
    <cellStyle name="Comma 6 9 32" xfId="22293"/>
    <cellStyle name="Comma 6 9 33" xfId="22294"/>
    <cellStyle name="Comma 6 9 4" xfId="22295"/>
    <cellStyle name="Comma 6 9 4 10" xfId="22296"/>
    <cellStyle name="Comma 6 9 4 11" xfId="22297"/>
    <cellStyle name="Comma 6 9 4 12" xfId="22298"/>
    <cellStyle name="Comma 6 9 4 13" xfId="22299"/>
    <cellStyle name="Comma 6 9 4 14" xfId="22300"/>
    <cellStyle name="Comma 6 9 4 15" xfId="22301"/>
    <cellStyle name="Comma 6 9 4 16" xfId="22302"/>
    <cellStyle name="Comma 6 9 4 17" xfId="22303"/>
    <cellStyle name="Comma 6 9 4 18" xfId="22304"/>
    <cellStyle name="Comma 6 9 4 19" xfId="22305"/>
    <cellStyle name="Comma 6 9 4 2" xfId="22306"/>
    <cellStyle name="Comma 6 9 4 20" xfId="22307"/>
    <cellStyle name="Comma 6 9 4 21" xfId="22308"/>
    <cellStyle name="Comma 6 9 4 22" xfId="22309"/>
    <cellStyle name="Comma 6 9 4 3" xfId="22310"/>
    <cellStyle name="Comma 6 9 4 4" xfId="22311"/>
    <cellStyle name="Comma 6 9 4 5" xfId="22312"/>
    <cellStyle name="Comma 6 9 4 6" xfId="22313"/>
    <cellStyle name="Comma 6 9 4 7" xfId="22314"/>
    <cellStyle name="Comma 6 9 4 8" xfId="22315"/>
    <cellStyle name="Comma 6 9 4 9" xfId="22316"/>
    <cellStyle name="Comma 6 9 5" xfId="22317"/>
    <cellStyle name="Comma 6 9 6" xfId="22318"/>
    <cellStyle name="Comma 6 9 7" xfId="22319"/>
    <cellStyle name="Comma 6 9 7 10" xfId="22320"/>
    <cellStyle name="Comma 6 9 7 11" xfId="22321"/>
    <cellStyle name="Comma 6 9 7 12" xfId="22322"/>
    <cellStyle name="Comma 6 9 7 13" xfId="22323"/>
    <cellStyle name="Comma 6 9 7 14" xfId="22324"/>
    <cellStyle name="Comma 6 9 7 15" xfId="22325"/>
    <cellStyle name="Comma 6 9 7 16" xfId="22326"/>
    <cellStyle name="Comma 6 9 7 17" xfId="22327"/>
    <cellStyle name="Comma 6 9 7 18" xfId="22328"/>
    <cellStyle name="Comma 6 9 7 19" xfId="22329"/>
    <cellStyle name="Comma 6 9 7 2" xfId="22330"/>
    <cellStyle name="Comma 6 9 7 20" xfId="22331"/>
    <cellStyle name="Comma 6 9 7 21" xfId="22332"/>
    <cellStyle name="Comma 6 9 7 22" xfId="22333"/>
    <cellStyle name="Comma 6 9 7 3" xfId="22334"/>
    <cellStyle name="Comma 6 9 7 4" xfId="22335"/>
    <cellStyle name="Comma 6 9 7 5" xfId="22336"/>
    <cellStyle name="Comma 6 9 7 6" xfId="22337"/>
    <cellStyle name="Comma 6 9 7 7" xfId="22338"/>
    <cellStyle name="Comma 6 9 7 8" xfId="22339"/>
    <cellStyle name="Comma 6 9 7 9" xfId="22340"/>
    <cellStyle name="Comma 6 9 8" xfId="22341"/>
    <cellStyle name="Comma 6 9 9" xfId="22342"/>
    <cellStyle name="Comma 60" xfId="22343"/>
    <cellStyle name="Comma 61" xfId="22344"/>
    <cellStyle name="Comma 62" xfId="22345"/>
    <cellStyle name="Comma 63" xfId="22346"/>
    <cellStyle name="Comma 64" xfId="22347"/>
    <cellStyle name="Comma 65" xfId="22348"/>
    <cellStyle name="Comma 66" xfId="54430"/>
    <cellStyle name="Comma 69" xfId="22349"/>
    <cellStyle name="Comma 7" xfId="22350"/>
    <cellStyle name="Comma 7 10" xfId="22351"/>
    <cellStyle name="Comma 7 10 10" xfId="22352"/>
    <cellStyle name="Comma 7 10 11" xfId="22353"/>
    <cellStyle name="Comma 7 10 12" xfId="22354"/>
    <cellStyle name="Comma 7 10 13" xfId="22355"/>
    <cellStyle name="Comma 7 10 14" xfId="22356"/>
    <cellStyle name="Comma 7 10 15" xfId="22357"/>
    <cellStyle name="Comma 7 10 16" xfId="22358"/>
    <cellStyle name="Comma 7 10 17" xfId="22359"/>
    <cellStyle name="Comma 7 10 18" xfId="22360"/>
    <cellStyle name="Comma 7 10 19" xfId="22361"/>
    <cellStyle name="Comma 7 10 2" xfId="22362"/>
    <cellStyle name="Comma 7 10 20" xfId="22363"/>
    <cellStyle name="Comma 7 10 21" xfId="22364"/>
    <cellStyle name="Comma 7 10 22" xfId="22365"/>
    <cellStyle name="Comma 7 10 3" xfId="22366"/>
    <cellStyle name="Comma 7 10 4" xfId="22367"/>
    <cellStyle name="Comma 7 10 5" xfId="22368"/>
    <cellStyle name="Comma 7 10 6" xfId="22369"/>
    <cellStyle name="Comma 7 10 7" xfId="22370"/>
    <cellStyle name="Comma 7 10 8" xfId="22371"/>
    <cellStyle name="Comma 7 10 9" xfId="22372"/>
    <cellStyle name="Comma 7 11" xfId="22373"/>
    <cellStyle name="Comma 7 11 10" xfId="22374"/>
    <cellStyle name="Comma 7 11 11" xfId="22375"/>
    <cellStyle name="Comma 7 11 12" xfId="22376"/>
    <cellStyle name="Comma 7 11 13" xfId="22377"/>
    <cellStyle name="Comma 7 11 14" xfId="22378"/>
    <cellStyle name="Comma 7 11 15" xfId="22379"/>
    <cellStyle name="Comma 7 11 16" xfId="22380"/>
    <cellStyle name="Comma 7 11 17" xfId="22381"/>
    <cellStyle name="Comma 7 11 18" xfId="22382"/>
    <cellStyle name="Comma 7 11 19" xfId="22383"/>
    <cellStyle name="Comma 7 11 2" xfId="22384"/>
    <cellStyle name="Comma 7 11 20" xfId="22385"/>
    <cellStyle name="Comma 7 11 21" xfId="22386"/>
    <cellStyle name="Comma 7 11 22" xfId="22387"/>
    <cellStyle name="Comma 7 11 3" xfId="22388"/>
    <cellStyle name="Comma 7 11 4" xfId="22389"/>
    <cellStyle name="Comma 7 11 5" xfId="22390"/>
    <cellStyle name="Comma 7 11 6" xfId="22391"/>
    <cellStyle name="Comma 7 11 7" xfId="22392"/>
    <cellStyle name="Comma 7 11 8" xfId="22393"/>
    <cellStyle name="Comma 7 11 9" xfId="22394"/>
    <cellStyle name="Comma 7 12" xfId="22395"/>
    <cellStyle name="Comma 7 12 10" xfId="22396"/>
    <cellStyle name="Comma 7 12 11" xfId="22397"/>
    <cellStyle name="Comma 7 12 12" xfId="22398"/>
    <cellStyle name="Comma 7 12 13" xfId="22399"/>
    <cellStyle name="Comma 7 12 14" xfId="22400"/>
    <cellStyle name="Comma 7 12 15" xfId="22401"/>
    <cellStyle name="Comma 7 12 16" xfId="22402"/>
    <cellStyle name="Comma 7 12 17" xfId="22403"/>
    <cellStyle name="Comma 7 12 18" xfId="22404"/>
    <cellStyle name="Comma 7 12 19" xfId="22405"/>
    <cellStyle name="Comma 7 12 2" xfId="22406"/>
    <cellStyle name="Comma 7 12 20" xfId="22407"/>
    <cellStyle name="Comma 7 12 21" xfId="22408"/>
    <cellStyle name="Comma 7 12 22" xfId="22409"/>
    <cellStyle name="Comma 7 12 3" xfId="22410"/>
    <cellStyle name="Comma 7 12 4" xfId="22411"/>
    <cellStyle name="Comma 7 12 5" xfId="22412"/>
    <cellStyle name="Comma 7 12 6" xfId="22413"/>
    <cellStyle name="Comma 7 12 7" xfId="22414"/>
    <cellStyle name="Comma 7 12 8" xfId="22415"/>
    <cellStyle name="Comma 7 12 9" xfId="22416"/>
    <cellStyle name="Comma 7 13" xfId="22417"/>
    <cellStyle name="Comma 7 13 10" xfId="22418"/>
    <cellStyle name="Comma 7 13 11" xfId="22419"/>
    <cellStyle name="Comma 7 13 12" xfId="22420"/>
    <cellStyle name="Comma 7 13 13" xfId="22421"/>
    <cellStyle name="Comma 7 13 14" xfId="22422"/>
    <cellStyle name="Comma 7 13 15" xfId="22423"/>
    <cellStyle name="Comma 7 13 16" xfId="22424"/>
    <cellStyle name="Comma 7 13 17" xfId="22425"/>
    <cellStyle name="Comma 7 13 18" xfId="22426"/>
    <cellStyle name="Comma 7 13 19" xfId="22427"/>
    <cellStyle name="Comma 7 13 2" xfId="22428"/>
    <cellStyle name="Comma 7 13 20" xfId="22429"/>
    <cellStyle name="Comma 7 13 21" xfId="22430"/>
    <cellStyle name="Comma 7 13 22" xfId="22431"/>
    <cellStyle name="Comma 7 13 3" xfId="22432"/>
    <cellStyle name="Comma 7 13 4" xfId="22433"/>
    <cellStyle name="Comma 7 13 5" xfId="22434"/>
    <cellStyle name="Comma 7 13 6" xfId="22435"/>
    <cellStyle name="Comma 7 13 7" xfId="22436"/>
    <cellStyle name="Comma 7 13 8" xfId="22437"/>
    <cellStyle name="Comma 7 13 9" xfId="22438"/>
    <cellStyle name="Comma 7 14" xfId="22439"/>
    <cellStyle name="Comma 7 14 10" xfId="22440"/>
    <cellStyle name="Comma 7 14 11" xfId="22441"/>
    <cellStyle name="Comma 7 14 12" xfId="22442"/>
    <cellStyle name="Comma 7 14 13" xfId="22443"/>
    <cellStyle name="Comma 7 14 14" xfId="22444"/>
    <cellStyle name="Comma 7 14 15" xfId="22445"/>
    <cellStyle name="Comma 7 14 16" xfId="22446"/>
    <cellStyle name="Comma 7 14 17" xfId="22447"/>
    <cellStyle name="Comma 7 14 18" xfId="22448"/>
    <cellStyle name="Comma 7 14 19" xfId="22449"/>
    <cellStyle name="Comma 7 14 2" xfId="22450"/>
    <cellStyle name="Comma 7 14 20" xfId="22451"/>
    <cellStyle name="Comma 7 14 21" xfId="22452"/>
    <cellStyle name="Comma 7 14 22" xfId="22453"/>
    <cellStyle name="Comma 7 14 3" xfId="22454"/>
    <cellStyle name="Comma 7 14 4" xfId="22455"/>
    <cellStyle name="Comma 7 14 5" xfId="22456"/>
    <cellStyle name="Comma 7 14 6" xfId="22457"/>
    <cellStyle name="Comma 7 14 7" xfId="22458"/>
    <cellStyle name="Comma 7 14 8" xfId="22459"/>
    <cellStyle name="Comma 7 14 9" xfId="22460"/>
    <cellStyle name="Comma 7 15" xfId="22461"/>
    <cellStyle name="Comma 7 15 10" xfId="22462"/>
    <cellStyle name="Comma 7 15 11" xfId="22463"/>
    <cellStyle name="Comma 7 15 12" xfId="22464"/>
    <cellStyle name="Comma 7 15 13" xfId="22465"/>
    <cellStyle name="Comma 7 15 14" xfId="22466"/>
    <cellStyle name="Comma 7 15 15" xfId="22467"/>
    <cellStyle name="Comma 7 15 16" xfId="22468"/>
    <cellStyle name="Comma 7 15 17" xfId="22469"/>
    <cellStyle name="Comma 7 15 18" xfId="22470"/>
    <cellStyle name="Comma 7 15 19" xfId="22471"/>
    <cellStyle name="Comma 7 15 2" xfId="22472"/>
    <cellStyle name="Comma 7 15 20" xfId="22473"/>
    <cellStyle name="Comma 7 15 21" xfId="22474"/>
    <cellStyle name="Comma 7 15 22" xfId="22475"/>
    <cellStyle name="Comma 7 15 3" xfId="22476"/>
    <cellStyle name="Comma 7 15 4" xfId="22477"/>
    <cellStyle name="Comma 7 15 5" xfId="22478"/>
    <cellStyle name="Comma 7 15 6" xfId="22479"/>
    <cellStyle name="Comma 7 15 7" xfId="22480"/>
    <cellStyle name="Comma 7 15 8" xfId="22481"/>
    <cellStyle name="Comma 7 15 9" xfId="22482"/>
    <cellStyle name="Comma 7 16" xfId="22483"/>
    <cellStyle name="Comma 7 16 10" xfId="22484"/>
    <cellStyle name="Comma 7 16 11" xfId="22485"/>
    <cellStyle name="Comma 7 16 12" xfId="22486"/>
    <cellStyle name="Comma 7 16 13" xfId="22487"/>
    <cellStyle name="Comma 7 16 14" xfId="22488"/>
    <cellStyle name="Comma 7 16 15" xfId="22489"/>
    <cellStyle name="Comma 7 16 16" xfId="22490"/>
    <cellStyle name="Comma 7 16 17" xfId="22491"/>
    <cellStyle name="Comma 7 16 18" xfId="22492"/>
    <cellStyle name="Comma 7 16 19" xfId="22493"/>
    <cellStyle name="Comma 7 16 2" xfId="22494"/>
    <cellStyle name="Comma 7 16 20" xfId="22495"/>
    <cellStyle name="Comma 7 16 21" xfId="22496"/>
    <cellStyle name="Comma 7 16 22" xfId="22497"/>
    <cellStyle name="Comma 7 16 3" xfId="22498"/>
    <cellStyle name="Comma 7 16 4" xfId="22499"/>
    <cellStyle name="Comma 7 16 5" xfId="22500"/>
    <cellStyle name="Comma 7 16 6" xfId="22501"/>
    <cellStyle name="Comma 7 16 7" xfId="22502"/>
    <cellStyle name="Comma 7 16 8" xfId="22503"/>
    <cellStyle name="Comma 7 16 9" xfId="22504"/>
    <cellStyle name="Comma 7 17" xfId="22505"/>
    <cellStyle name="Comma 7 17 10" xfId="22506"/>
    <cellStyle name="Comma 7 17 11" xfId="22507"/>
    <cellStyle name="Comma 7 17 12" xfId="22508"/>
    <cellStyle name="Comma 7 17 13" xfId="22509"/>
    <cellStyle name="Comma 7 17 14" xfId="22510"/>
    <cellStyle name="Comma 7 17 15" xfId="22511"/>
    <cellStyle name="Comma 7 17 16" xfId="22512"/>
    <cellStyle name="Comma 7 17 17" xfId="22513"/>
    <cellStyle name="Comma 7 17 18" xfId="22514"/>
    <cellStyle name="Comma 7 17 19" xfId="22515"/>
    <cellStyle name="Comma 7 17 2" xfId="22516"/>
    <cellStyle name="Comma 7 17 20" xfId="22517"/>
    <cellStyle name="Comma 7 17 21" xfId="22518"/>
    <cellStyle name="Comma 7 17 22" xfId="22519"/>
    <cellStyle name="Comma 7 17 3" xfId="22520"/>
    <cellStyle name="Comma 7 17 4" xfId="22521"/>
    <cellStyle name="Comma 7 17 5" xfId="22522"/>
    <cellStyle name="Comma 7 17 6" xfId="22523"/>
    <cellStyle name="Comma 7 17 7" xfId="22524"/>
    <cellStyle name="Comma 7 17 8" xfId="22525"/>
    <cellStyle name="Comma 7 17 9" xfId="22526"/>
    <cellStyle name="Comma 7 18" xfId="22527"/>
    <cellStyle name="Comma 7 18 10" xfId="22528"/>
    <cellStyle name="Comma 7 18 11" xfId="22529"/>
    <cellStyle name="Comma 7 18 12" xfId="22530"/>
    <cellStyle name="Comma 7 18 13" xfId="22531"/>
    <cellStyle name="Comma 7 18 14" xfId="22532"/>
    <cellStyle name="Comma 7 18 15" xfId="22533"/>
    <cellStyle name="Comma 7 18 16" xfId="22534"/>
    <cellStyle name="Comma 7 18 17" xfId="22535"/>
    <cellStyle name="Comma 7 18 18" xfId="22536"/>
    <cellStyle name="Comma 7 18 19" xfId="22537"/>
    <cellStyle name="Comma 7 18 2" xfId="22538"/>
    <cellStyle name="Comma 7 18 20" xfId="22539"/>
    <cellStyle name="Comma 7 18 21" xfId="22540"/>
    <cellStyle name="Comma 7 18 22" xfId="22541"/>
    <cellStyle name="Comma 7 18 3" xfId="22542"/>
    <cellStyle name="Comma 7 18 4" xfId="22543"/>
    <cellStyle name="Comma 7 18 5" xfId="22544"/>
    <cellStyle name="Comma 7 18 6" xfId="22545"/>
    <cellStyle name="Comma 7 18 7" xfId="22546"/>
    <cellStyle name="Comma 7 18 8" xfId="22547"/>
    <cellStyle name="Comma 7 18 9" xfId="22548"/>
    <cellStyle name="Comma 7 19" xfId="22549"/>
    <cellStyle name="Comma 7 2" xfId="22550"/>
    <cellStyle name="Comma 7 2 10" xfId="22551"/>
    <cellStyle name="Comma 7 2 10 10" xfId="22552"/>
    <cellStyle name="Comma 7 2 10 11" xfId="22553"/>
    <cellStyle name="Comma 7 2 10 12" xfId="22554"/>
    <cellStyle name="Comma 7 2 10 13" xfId="22555"/>
    <cellStyle name="Comma 7 2 10 14" xfId="22556"/>
    <cellStyle name="Comma 7 2 10 15" xfId="22557"/>
    <cellStyle name="Comma 7 2 10 16" xfId="22558"/>
    <cellStyle name="Comma 7 2 10 17" xfId="22559"/>
    <cellStyle name="Comma 7 2 10 18" xfId="22560"/>
    <cellStyle name="Comma 7 2 10 19" xfId="22561"/>
    <cellStyle name="Comma 7 2 10 2" xfId="22562"/>
    <cellStyle name="Comma 7 2 10 20" xfId="22563"/>
    <cellStyle name="Comma 7 2 10 21" xfId="22564"/>
    <cellStyle name="Comma 7 2 10 22" xfId="22565"/>
    <cellStyle name="Comma 7 2 10 3" xfId="22566"/>
    <cellStyle name="Comma 7 2 10 4" xfId="22567"/>
    <cellStyle name="Comma 7 2 10 5" xfId="22568"/>
    <cellStyle name="Comma 7 2 10 6" xfId="22569"/>
    <cellStyle name="Comma 7 2 10 7" xfId="22570"/>
    <cellStyle name="Comma 7 2 10 8" xfId="22571"/>
    <cellStyle name="Comma 7 2 10 9" xfId="22572"/>
    <cellStyle name="Comma 7 2 11" xfId="22573"/>
    <cellStyle name="Comma 7 2 11 10" xfId="22574"/>
    <cellStyle name="Comma 7 2 11 11" xfId="22575"/>
    <cellStyle name="Comma 7 2 11 12" xfId="22576"/>
    <cellStyle name="Comma 7 2 11 13" xfId="22577"/>
    <cellStyle name="Comma 7 2 11 14" xfId="22578"/>
    <cellStyle name="Comma 7 2 11 15" xfId="22579"/>
    <cellStyle name="Comma 7 2 11 16" xfId="22580"/>
    <cellStyle name="Comma 7 2 11 17" xfId="22581"/>
    <cellStyle name="Comma 7 2 11 18" xfId="22582"/>
    <cellStyle name="Comma 7 2 11 19" xfId="22583"/>
    <cellStyle name="Comma 7 2 11 2" xfId="22584"/>
    <cellStyle name="Comma 7 2 11 20" xfId="22585"/>
    <cellStyle name="Comma 7 2 11 21" xfId="22586"/>
    <cellStyle name="Comma 7 2 11 22" xfId="22587"/>
    <cellStyle name="Comma 7 2 11 3" xfId="22588"/>
    <cellStyle name="Comma 7 2 11 4" xfId="22589"/>
    <cellStyle name="Comma 7 2 11 5" xfId="22590"/>
    <cellStyle name="Comma 7 2 11 6" xfId="22591"/>
    <cellStyle name="Comma 7 2 11 7" xfId="22592"/>
    <cellStyle name="Comma 7 2 11 8" xfId="22593"/>
    <cellStyle name="Comma 7 2 11 9" xfId="22594"/>
    <cellStyle name="Comma 7 2 12" xfId="22595"/>
    <cellStyle name="Comma 7 2 12 10" xfId="22596"/>
    <cellStyle name="Comma 7 2 12 11" xfId="22597"/>
    <cellStyle name="Comma 7 2 12 12" xfId="22598"/>
    <cellStyle name="Comma 7 2 12 13" xfId="22599"/>
    <cellStyle name="Comma 7 2 12 14" xfId="22600"/>
    <cellStyle name="Comma 7 2 12 15" xfId="22601"/>
    <cellStyle name="Comma 7 2 12 16" xfId="22602"/>
    <cellStyle name="Comma 7 2 12 17" xfId="22603"/>
    <cellStyle name="Comma 7 2 12 18" xfId="22604"/>
    <cellStyle name="Comma 7 2 12 19" xfId="22605"/>
    <cellStyle name="Comma 7 2 12 2" xfId="22606"/>
    <cellStyle name="Comma 7 2 12 20" xfId="22607"/>
    <cellStyle name="Comma 7 2 12 21" xfId="22608"/>
    <cellStyle name="Comma 7 2 12 22" xfId="22609"/>
    <cellStyle name="Comma 7 2 12 3" xfId="22610"/>
    <cellStyle name="Comma 7 2 12 4" xfId="22611"/>
    <cellStyle name="Comma 7 2 12 5" xfId="22612"/>
    <cellStyle name="Comma 7 2 12 6" xfId="22613"/>
    <cellStyle name="Comma 7 2 12 7" xfId="22614"/>
    <cellStyle name="Comma 7 2 12 8" xfId="22615"/>
    <cellStyle name="Comma 7 2 12 9" xfId="22616"/>
    <cellStyle name="Comma 7 2 13" xfId="22617"/>
    <cellStyle name="Comma 7 2 14" xfId="22618"/>
    <cellStyle name="Comma 7 2 15" xfId="22619"/>
    <cellStyle name="Comma 7 2 16" xfId="22620"/>
    <cellStyle name="Comma 7 2 17" xfId="22621"/>
    <cellStyle name="Comma 7 2 18" xfId="22622"/>
    <cellStyle name="Comma 7 2 19" xfId="22623"/>
    <cellStyle name="Comma 7 2 2" xfId="22624"/>
    <cellStyle name="Comma 7 2 2 10" xfId="22625"/>
    <cellStyle name="Comma 7 2 2 11" xfId="22626"/>
    <cellStyle name="Comma 7 2 2 12" xfId="22627"/>
    <cellStyle name="Comma 7 2 2 13" xfId="22628"/>
    <cellStyle name="Comma 7 2 2 14" xfId="22629"/>
    <cellStyle name="Comma 7 2 2 15" xfId="22630"/>
    <cellStyle name="Comma 7 2 2 16" xfId="22631"/>
    <cellStyle name="Comma 7 2 2 17" xfId="22632"/>
    <cellStyle name="Comma 7 2 2 18" xfId="22633"/>
    <cellStyle name="Comma 7 2 2 19" xfId="22634"/>
    <cellStyle name="Comma 7 2 2 2" xfId="22635"/>
    <cellStyle name="Comma 7 2 2 20" xfId="22636"/>
    <cellStyle name="Comma 7 2 2 21" xfId="22637"/>
    <cellStyle name="Comma 7 2 2 22" xfId="22638"/>
    <cellStyle name="Comma 7 2 2 23" xfId="22639"/>
    <cellStyle name="Comma 7 2 2 3" xfId="22640"/>
    <cellStyle name="Comma 7 2 2 4" xfId="22641"/>
    <cellStyle name="Comma 7 2 2 5" xfId="22642"/>
    <cellStyle name="Comma 7 2 2 6" xfId="22643"/>
    <cellStyle name="Comma 7 2 2 7" xfId="22644"/>
    <cellStyle name="Comma 7 2 2 8" xfId="22645"/>
    <cellStyle name="Comma 7 2 2 9" xfId="22646"/>
    <cellStyle name="Comma 7 2 20" xfId="22647"/>
    <cellStyle name="Comma 7 2 21" xfId="22648"/>
    <cellStyle name="Comma 7 2 22" xfId="22649"/>
    <cellStyle name="Comma 7 2 23" xfId="22650"/>
    <cellStyle name="Comma 7 2 24" xfId="22651"/>
    <cellStyle name="Comma 7 2 25" xfId="22652"/>
    <cellStyle name="Comma 7 2 26" xfId="22653"/>
    <cellStyle name="Comma 7 2 27" xfId="22654"/>
    <cellStyle name="Comma 7 2 28" xfId="22655"/>
    <cellStyle name="Comma 7 2 29" xfId="22656"/>
    <cellStyle name="Comma 7 2 3" xfId="22657"/>
    <cellStyle name="Comma 7 2 3 10" xfId="22658"/>
    <cellStyle name="Comma 7 2 3 11" xfId="22659"/>
    <cellStyle name="Comma 7 2 3 12" xfId="22660"/>
    <cellStyle name="Comma 7 2 3 13" xfId="22661"/>
    <cellStyle name="Comma 7 2 3 14" xfId="22662"/>
    <cellStyle name="Comma 7 2 3 15" xfId="22663"/>
    <cellStyle name="Comma 7 2 3 16" xfId="22664"/>
    <cellStyle name="Comma 7 2 3 17" xfId="22665"/>
    <cellStyle name="Comma 7 2 3 18" xfId="22666"/>
    <cellStyle name="Comma 7 2 3 19" xfId="22667"/>
    <cellStyle name="Comma 7 2 3 2" xfId="22668"/>
    <cellStyle name="Comma 7 2 3 20" xfId="22669"/>
    <cellStyle name="Comma 7 2 3 21" xfId="22670"/>
    <cellStyle name="Comma 7 2 3 22" xfId="22671"/>
    <cellStyle name="Comma 7 2 3 3" xfId="22672"/>
    <cellStyle name="Comma 7 2 3 4" xfId="22673"/>
    <cellStyle name="Comma 7 2 3 5" xfId="22674"/>
    <cellStyle name="Comma 7 2 3 6" xfId="22675"/>
    <cellStyle name="Comma 7 2 3 7" xfId="22676"/>
    <cellStyle name="Comma 7 2 3 8" xfId="22677"/>
    <cellStyle name="Comma 7 2 3 9" xfId="22678"/>
    <cellStyle name="Comma 7 2 30" xfId="22679"/>
    <cellStyle name="Comma 7 2 31" xfId="22680"/>
    <cellStyle name="Comma 7 2 32" xfId="22681"/>
    <cellStyle name="Comma 7 2 33" xfId="22682"/>
    <cellStyle name="Comma 7 2 34" xfId="22683"/>
    <cellStyle name="Comma 7 2 4" xfId="22684"/>
    <cellStyle name="Comma 7 2 4 10" xfId="22685"/>
    <cellStyle name="Comma 7 2 4 11" xfId="22686"/>
    <cellStyle name="Comma 7 2 4 12" xfId="22687"/>
    <cellStyle name="Comma 7 2 4 13" xfId="22688"/>
    <cellStyle name="Comma 7 2 4 14" xfId="22689"/>
    <cellStyle name="Comma 7 2 4 15" xfId="22690"/>
    <cellStyle name="Comma 7 2 4 16" xfId="22691"/>
    <cellStyle name="Comma 7 2 4 17" xfId="22692"/>
    <cellStyle name="Comma 7 2 4 18" xfId="22693"/>
    <cellStyle name="Comma 7 2 4 19" xfId="22694"/>
    <cellStyle name="Comma 7 2 4 2" xfId="22695"/>
    <cellStyle name="Comma 7 2 4 20" xfId="22696"/>
    <cellStyle name="Comma 7 2 4 21" xfId="22697"/>
    <cellStyle name="Comma 7 2 4 22" xfId="22698"/>
    <cellStyle name="Comma 7 2 4 3" xfId="22699"/>
    <cellStyle name="Comma 7 2 4 4" xfId="22700"/>
    <cellStyle name="Comma 7 2 4 5" xfId="22701"/>
    <cellStyle name="Comma 7 2 4 6" xfId="22702"/>
    <cellStyle name="Comma 7 2 4 7" xfId="22703"/>
    <cellStyle name="Comma 7 2 4 8" xfId="22704"/>
    <cellStyle name="Comma 7 2 4 9" xfId="22705"/>
    <cellStyle name="Comma 7 2 5" xfId="22706"/>
    <cellStyle name="Comma 7 2 5 10" xfId="22707"/>
    <cellStyle name="Comma 7 2 5 11" xfId="22708"/>
    <cellStyle name="Comma 7 2 5 12" xfId="22709"/>
    <cellStyle name="Comma 7 2 5 13" xfId="22710"/>
    <cellStyle name="Comma 7 2 5 14" xfId="22711"/>
    <cellStyle name="Comma 7 2 5 15" xfId="22712"/>
    <cellStyle name="Comma 7 2 5 16" xfId="22713"/>
    <cellStyle name="Comma 7 2 5 17" xfId="22714"/>
    <cellStyle name="Comma 7 2 5 18" xfId="22715"/>
    <cellStyle name="Comma 7 2 5 19" xfId="22716"/>
    <cellStyle name="Comma 7 2 5 2" xfId="22717"/>
    <cellStyle name="Comma 7 2 5 20" xfId="22718"/>
    <cellStyle name="Comma 7 2 5 21" xfId="22719"/>
    <cellStyle name="Comma 7 2 5 22" xfId="22720"/>
    <cellStyle name="Comma 7 2 5 3" xfId="22721"/>
    <cellStyle name="Comma 7 2 5 4" xfId="22722"/>
    <cellStyle name="Comma 7 2 5 5" xfId="22723"/>
    <cellStyle name="Comma 7 2 5 6" xfId="22724"/>
    <cellStyle name="Comma 7 2 5 7" xfId="22725"/>
    <cellStyle name="Comma 7 2 5 8" xfId="22726"/>
    <cellStyle name="Comma 7 2 5 9" xfId="22727"/>
    <cellStyle name="Comma 7 2 6" xfId="22728"/>
    <cellStyle name="Comma 7 2 6 10" xfId="22729"/>
    <cellStyle name="Comma 7 2 6 11" xfId="22730"/>
    <cellStyle name="Comma 7 2 6 12" xfId="22731"/>
    <cellStyle name="Comma 7 2 6 13" xfId="22732"/>
    <cellStyle name="Comma 7 2 6 14" xfId="22733"/>
    <cellStyle name="Comma 7 2 6 15" xfId="22734"/>
    <cellStyle name="Comma 7 2 6 16" xfId="22735"/>
    <cellStyle name="Comma 7 2 6 17" xfId="22736"/>
    <cellStyle name="Comma 7 2 6 18" xfId="22737"/>
    <cellStyle name="Comma 7 2 6 19" xfId="22738"/>
    <cellStyle name="Comma 7 2 6 2" xfId="22739"/>
    <cellStyle name="Comma 7 2 6 20" xfId="22740"/>
    <cellStyle name="Comma 7 2 6 21" xfId="22741"/>
    <cellStyle name="Comma 7 2 6 22" xfId="22742"/>
    <cellStyle name="Comma 7 2 6 3" xfId="22743"/>
    <cellStyle name="Comma 7 2 6 4" xfId="22744"/>
    <cellStyle name="Comma 7 2 6 5" xfId="22745"/>
    <cellStyle name="Comma 7 2 6 6" xfId="22746"/>
    <cellStyle name="Comma 7 2 6 7" xfId="22747"/>
    <cellStyle name="Comma 7 2 6 8" xfId="22748"/>
    <cellStyle name="Comma 7 2 6 9" xfId="22749"/>
    <cellStyle name="Comma 7 2 7" xfId="22750"/>
    <cellStyle name="Comma 7 2 7 10" xfId="22751"/>
    <cellStyle name="Comma 7 2 7 11" xfId="22752"/>
    <cellStyle name="Comma 7 2 7 12" xfId="22753"/>
    <cellStyle name="Comma 7 2 7 13" xfId="22754"/>
    <cellStyle name="Comma 7 2 7 14" xfId="22755"/>
    <cellStyle name="Comma 7 2 7 15" xfId="22756"/>
    <cellStyle name="Comma 7 2 7 16" xfId="22757"/>
    <cellStyle name="Comma 7 2 7 17" xfId="22758"/>
    <cellStyle name="Comma 7 2 7 18" xfId="22759"/>
    <cellStyle name="Comma 7 2 7 19" xfId="22760"/>
    <cellStyle name="Comma 7 2 7 2" xfId="22761"/>
    <cellStyle name="Comma 7 2 7 20" xfId="22762"/>
    <cellStyle name="Comma 7 2 7 21" xfId="22763"/>
    <cellStyle name="Comma 7 2 7 22" xfId="22764"/>
    <cellStyle name="Comma 7 2 7 3" xfId="22765"/>
    <cellStyle name="Comma 7 2 7 4" xfId="22766"/>
    <cellStyle name="Comma 7 2 7 5" xfId="22767"/>
    <cellStyle name="Comma 7 2 7 6" xfId="22768"/>
    <cellStyle name="Comma 7 2 7 7" xfId="22769"/>
    <cellStyle name="Comma 7 2 7 8" xfId="22770"/>
    <cellStyle name="Comma 7 2 7 9" xfId="22771"/>
    <cellStyle name="Comma 7 2 8" xfId="22772"/>
    <cellStyle name="Comma 7 2 8 10" xfId="22773"/>
    <cellStyle name="Comma 7 2 8 11" xfId="22774"/>
    <cellStyle name="Comma 7 2 8 12" xfId="22775"/>
    <cellStyle name="Comma 7 2 8 13" xfId="22776"/>
    <cellStyle name="Comma 7 2 8 14" xfId="22777"/>
    <cellStyle name="Comma 7 2 8 15" xfId="22778"/>
    <cellStyle name="Comma 7 2 8 16" xfId="22779"/>
    <cellStyle name="Comma 7 2 8 17" xfId="22780"/>
    <cellStyle name="Comma 7 2 8 18" xfId="22781"/>
    <cellStyle name="Comma 7 2 8 19" xfId="22782"/>
    <cellStyle name="Comma 7 2 8 2" xfId="22783"/>
    <cellStyle name="Comma 7 2 8 20" xfId="22784"/>
    <cellStyle name="Comma 7 2 8 21" xfId="22785"/>
    <cellStyle name="Comma 7 2 8 22" xfId="22786"/>
    <cellStyle name="Comma 7 2 8 3" xfId="22787"/>
    <cellStyle name="Comma 7 2 8 4" xfId="22788"/>
    <cellStyle name="Comma 7 2 8 5" xfId="22789"/>
    <cellStyle name="Comma 7 2 8 6" xfId="22790"/>
    <cellStyle name="Comma 7 2 8 7" xfId="22791"/>
    <cellStyle name="Comma 7 2 8 8" xfId="22792"/>
    <cellStyle name="Comma 7 2 8 9" xfId="22793"/>
    <cellStyle name="Comma 7 2 9" xfId="22794"/>
    <cellStyle name="Comma 7 2 9 10" xfId="22795"/>
    <cellStyle name="Comma 7 2 9 11" xfId="22796"/>
    <cellStyle name="Comma 7 2 9 12" xfId="22797"/>
    <cellStyle name="Comma 7 2 9 13" xfId="22798"/>
    <cellStyle name="Comma 7 2 9 14" xfId="22799"/>
    <cellStyle name="Comma 7 2 9 15" xfId="22800"/>
    <cellStyle name="Comma 7 2 9 16" xfId="22801"/>
    <cellStyle name="Comma 7 2 9 17" xfId="22802"/>
    <cellStyle name="Comma 7 2 9 18" xfId="22803"/>
    <cellStyle name="Comma 7 2 9 19" xfId="22804"/>
    <cellStyle name="Comma 7 2 9 2" xfId="22805"/>
    <cellStyle name="Comma 7 2 9 20" xfId="22806"/>
    <cellStyle name="Comma 7 2 9 21" xfId="22807"/>
    <cellStyle name="Comma 7 2 9 22" xfId="22808"/>
    <cellStyle name="Comma 7 2 9 3" xfId="22809"/>
    <cellStyle name="Comma 7 2 9 4" xfId="22810"/>
    <cellStyle name="Comma 7 2 9 5" xfId="22811"/>
    <cellStyle name="Comma 7 2 9 6" xfId="22812"/>
    <cellStyle name="Comma 7 2 9 7" xfId="22813"/>
    <cellStyle name="Comma 7 2 9 8" xfId="22814"/>
    <cellStyle name="Comma 7 2 9 9" xfId="22815"/>
    <cellStyle name="Comma 7 20" xfId="22816"/>
    <cellStyle name="Comma 7 21" xfId="22817"/>
    <cellStyle name="Comma 7 22" xfId="22818"/>
    <cellStyle name="Comma 7 23" xfId="22819"/>
    <cellStyle name="Comma 7 24" xfId="22820"/>
    <cellStyle name="Comma 7 25" xfId="22821"/>
    <cellStyle name="Comma 7 26" xfId="22822"/>
    <cellStyle name="Comma 7 27" xfId="22823"/>
    <cellStyle name="Comma 7 28" xfId="22824"/>
    <cellStyle name="Comma 7 29" xfId="22825"/>
    <cellStyle name="Comma 7 3" xfId="22826"/>
    <cellStyle name="Comma 7 3 10" xfId="22827"/>
    <cellStyle name="Comma 7 3 10 10" xfId="22828"/>
    <cellStyle name="Comma 7 3 10 11" xfId="22829"/>
    <cellStyle name="Comma 7 3 10 12" xfId="22830"/>
    <cellStyle name="Comma 7 3 10 13" xfId="22831"/>
    <cellStyle name="Comma 7 3 10 14" xfId="22832"/>
    <cellStyle name="Comma 7 3 10 15" xfId="22833"/>
    <cellStyle name="Comma 7 3 10 16" xfId="22834"/>
    <cellStyle name="Comma 7 3 10 17" xfId="22835"/>
    <cellStyle name="Comma 7 3 10 18" xfId="22836"/>
    <cellStyle name="Comma 7 3 10 19" xfId="22837"/>
    <cellStyle name="Comma 7 3 10 2" xfId="22838"/>
    <cellStyle name="Comma 7 3 10 20" xfId="22839"/>
    <cellStyle name="Comma 7 3 10 21" xfId="22840"/>
    <cellStyle name="Comma 7 3 10 22" xfId="22841"/>
    <cellStyle name="Comma 7 3 10 3" xfId="22842"/>
    <cellStyle name="Comma 7 3 10 4" xfId="22843"/>
    <cellStyle name="Comma 7 3 10 5" xfId="22844"/>
    <cellStyle name="Comma 7 3 10 6" xfId="22845"/>
    <cellStyle name="Comma 7 3 10 7" xfId="22846"/>
    <cellStyle name="Comma 7 3 10 8" xfId="22847"/>
    <cellStyle name="Comma 7 3 10 9" xfId="22848"/>
    <cellStyle name="Comma 7 3 11" xfId="22849"/>
    <cellStyle name="Comma 7 3 11 10" xfId="22850"/>
    <cellStyle name="Comma 7 3 11 11" xfId="22851"/>
    <cellStyle name="Comma 7 3 11 12" xfId="22852"/>
    <cellStyle name="Comma 7 3 11 13" xfId="22853"/>
    <cellStyle name="Comma 7 3 11 14" xfId="22854"/>
    <cellStyle name="Comma 7 3 11 15" xfId="22855"/>
    <cellStyle name="Comma 7 3 11 16" xfId="22856"/>
    <cellStyle name="Comma 7 3 11 17" xfId="22857"/>
    <cellStyle name="Comma 7 3 11 18" xfId="22858"/>
    <cellStyle name="Comma 7 3 11 19" xfId="22859"/>
    <cellStyle name="Comma 7 3 11 2" xfId="22860"/>
    <cellStyle name="Comma 7 3 11 20" xfId="22861"/>
    <cellStyle name="Comma 7 3 11 21" xfId="22862"/>
    <cellStyle name="Comma 7 3 11 22" xfId="22863"/>
    <cellStyle name="Comma 7 3 11 3" xfId="22864"/>
    <cellStyle name="Comma 7 3 11 4" xfId="22865"/>
    <cellStyle name="Comma 7 3 11 5" xfId="22866"/>
    <cellStyle name="Comma 7 3 11 6" xfId="22867"/>
    <cellStyle name="Comma 7 3 11 7" xfId="22868"/>
    <cellStyle name="Comma 7 3 11 8" xfId="22869"/>
    <cellStyle name="Comma 7 3 11 9" xfId="22870"/>
    <cellStyle name="Comma 7 3 12" xfId="22871"/>
    <cellStyle name="Comma 7 3 12 10" xfId="22872"/>
    <cellStyle name="Comma 7 3 12 11" xfId="22873"/>
    <cellStyle name="Comma 7 3 12 12" xfId="22874"/>
    <cellStyle name="Comma 7 3 12 13" xfId="22875"/>
    <cellStyle name="Comma 7 3 12 14" xfId="22876"/>
    <cellStyle name="Comma 7 3 12 15" xfId="22877"/>
    <cellStyle name="Comma 7 3 12 16" xfId="22878"/>
    <cellStyle name="Comma 7 3 12 17" xfId="22879"/>
    <cellStyle name="Comma 7 3 12 18" xfId="22880"/>
    <cellStyle name="Comma 7 3 12 19" xfId="22881"/>
    <cellStyle name="Comma 7 3 12 2" xfId="22882"/>
    <cellStyle name="Comma 7 3 12 20" xfId="22883"/>
    <cellStyle name="Comma 7 3 12 21" xfId="22884"/>
    <cellStyle name="Comma 7 3 12 22" xfId="22885"/>
    <cellStyle name="Comma 7 3 12 3" xfId="22886"/>
    <cellStyle name="Comma 7 3 12 4" xfId="22887"/>
    <cellStyle name="Comma 7 3 12 5" xfId="22888"/>
    <cellStyle name="Comma 7 3 12 6" xfId="22889"/>
    <cellStyle name="Comma 7 3 12 7" xfId="22890"/>
    <cellStyle name="Comma 7 3 12 8" xfId="22891"/>
    <cellStyle name="Comma 7 3 12 9" xfId="22892"/>
    <cellStyle name="Comma 7 3 13" xfId="22893"/>
    <cellStyle name="Comma 7 3 14" xfId="22894"/>
    <cellStyle name="Comma 7 3 15" xfId="22895"/>
    <cellStyle name="Comma 7 3 16" xfId="22896"/>
    <cellStyle name="Comma 7 3 17" xfId="22897"/>
    <cellStyle name="Comma 7 3 18" xfId="22898"/>
    <cellStyle name="Comma 7 3 19" xfId="22899"/>
    <cellStyle name="Comma 7 3 2" xfId="22900"/>
    <cellStyle name="Comma 7 3 2 10" xfId="22901"/>
    <cellStyle name="Comma 7 3 2 11" xfId="22902"/>
    <cellStyle name="Comma 7 3 2 12" xfId="22903"/>
    <cellStyle name="Comma 7 3 2 13" xfId="22904"/>
    <cellStyle name="Comma 7 3 2 14" xfId="22905"/>
    <cellStyle name="Comma 7 3 2 15" xfId="22906"/>
    <cellStyle name="Comma 7 3 2 16" xfId="22907"/>
    <cellStyle name="Comma 7 3 2 17" xfId="22908"/>
    <cellStyle name="Comma 7 3 2 18" xfId="22909"/>
    <cellStyle name="Comma 7 3 2 19" xfId="22910"/>
    <cellStyle name="Comma 7 3 2 2" xfId="22911"/>
    <cellStyle name="Comma 7 3 2 20" xfId="22912"/>
    <cellStyle name="Comma 7 3 2 21" xfId="22913"/>
    <cellStyle name="Comma 7 3 2 22" xfId="22914"/>
    <cellStyle name="Comma 7 3 2 3" xfId="22915"/>
    <cellStyle name="Comma 7 3 2 4" xfId="22916"/>
    <cellStyle name="Comma 7 3 2 5" xfId="22917"/>
    <cellStyle name="Comma 7 3 2 6" xfId="22918"/>
    <cellStyle name="Comma 7 3 2 7" xfId="22919"/>
    <cellStyle name="Comma 7 3 2 8" xfId="22920"/>
    <cellStyle name="Comma 7 3 2 9" xfId="22921"/>
    <cellStyle name="Comma 7 3 20" xfId="22922"/>
    <cellStyle name="Comma 7 3 21" xfId="22923"/>
    <cellStyle name="Comma 7 3 22" xfId="22924"/>
    <cellStyle name="Comma 7 3 23" xfId="22925"/>
    <cellStyle name="Comma 7 3 24" xfId="22926"/>
    <cellStyle name="Comma 7 3 25" xfId="22927"/>
    <cellStyle name="Comma 7 3 26" xfId="22928"/>
    <cellStyle name="Comma 7 3 27" xfId="22929"/>
    <cellStyle name="Comma 7 3 28" xfId="22930"/>
    <cellStyle name="Comma 7 3 29" xfId="22931"/>
    <cellStyle name="Comma 7 3 3" xfId="22932"/>
    <cellStyle name="Comma 7 3 3 10" xfId="22933"/>
    <cellStyle name="Comma 7 3 3 11" xfId="22934"/>
    <cellStyle name="Comma 7 3 3 12" xfId="22935"/>
    <cellStyle name="Comma 7 3 3 13" xfId="22936"/>
    <cellStyle name="Comma 7 3 3 14" xfId="22937"/>
    <cellStyle name="Comma 7 3 3 15" xfId="22938"/>
    <cellStyle name="Comma 7 3 3 16" xfId="22939"/>
    <cellStyle name="Comma 7 3 3 17" xfId="22940"/>
    <cellStyle name="Comma 7 3 3 18" xfId="22941"/>
    <cellStyle name="Comma 7 3 3 19" xfId="22942"/>
    <cellStyle name="Comma 7 3 3 2" xfId="22943"/>
    <cellStyle name="Comma 7 3 3 20" xfId="22944"/>
    <cellStyle name="Comma 7 3 3 21" xfId="22945"/>
    <cellStyle name="Comma 7 3 3 22" xfId="22946"/>
    <cellStyle name="Comma 7 3 3 3" xfId="22947"/>
    <cellStyle name="Comma 7 3 3 4" xfId="22948"/>
    <cellStyle name="Comma 7 3 3 5" xfId="22949"/>
    <cellStyle name="Comma 7 3 3 6" xfId="22950"/>
    <cellStyle name="Comma 7 3 3 7" xfId="22951"/>
    <cellStyle name="Comma 7 3 3 8" xfId="22952"/>
    <cellStyle name="Comma 7 3 3 9" xfId="22953"/>
    <cellStyle name="Comma 7 3 30" xfId="22954"/>
    <cellStyle name="Comma 7 3 31" xfId="22955"/>
    <cellStyle name="Comma 7 3 32" xfId="22956"/>
    <cellStyle name="Comma 7 3 33" xfId="22957"/>
    <cellStyle name="Comma 7 3 4" xfId="22958"/>
    <cellStyle name="Comma 7 3 4 10" xfId="22959"/>
    <cellStyle name="Comma 7 3 4 11" xfId="22960"/>
    <cellStyle name="Comma 7 3 4 12" xfId="22961"/>
    <cellStyle name="Comma 7 3 4 13" xfId="22962"/>
    <cellStyle name="Comma 7 3 4 14" xfId="22963"/>
    <cellStyle name="Comma 7 3 4 15" xfId="22964"/>
    <cellStyle name="Comma 7 3 4 16" xfId="22965"/>
    <cellStyle name="Comma 7 3 4 17" xfId="22966"/>
    <cellStyle name="Comma 7 3 4 18" xfId="22967"/>
    <cellStyle name="Comma 7 3 4 19" xfId="22968"/>
    <cellStyle name="Comma 7 3 4 2" xfId="22969"/>
    <cellStyle name="Comma 7 3 4 20" xfId="22970"/>
    <cellStyle name="Comma 7 3 4 21" xfId="22971"/>
    <cellStyle name="Comma 7 3 4 22" xfId="22972"/>
    <cellStyle name="Comma 7 3 4 3" xfId="22973"/>
    <cellStyle name="Comma 7 3 4 4" xfId="22974"/>
    <cellStyle name="Comma 7 3 4 5" xfId="22975"/>
    <cellStyle name="Comma 7 3 4 6" xfId="22976"/>
    <cellStyle name="Comma 7 3 4 7" xfId="22977"/>
    <cellStyle name="Comma 7 3 4 8" xfId="22978"/>
    <cellStyle name="Comma 7 3 4 9" xfId="22979"/>
    <cellStyle name="Comma 7 3 5" xfId="22980"/>
    <cellStyle name="Comma 7 3 5 10" xfId="22981"/>
    <cellStyle name="Comma 7 3 5 11" xfId="22982"/>
    <cellStyle name="Comma 7 3 5 12" xfId="22983"/>
    <cellStyle name="Comma 7 3 5 13" xfId="22984"/>
    <cellStyle name="Comma 7 3 5 14" xfId="22985"/>
    <cellStyle name="Comma 7 3 5 15" xfId="22986"/>
    <cellStyle name="Comma 7 3 5 16" xfId="22987"/>
    <cellStyle name="Comma 7 3 5 17" xfId="22988"/>
    <cellStyle name="Comma 7 3 5 18" xfId="22989"/>
    <cellStyle name="Comma 7 3 5 19" xfId="22990"/>
    <cellStyle name="Comma 7 3 5 2" xfId="22991"/>
    <cellStyle name="Comma 7 3 5 20" xfId="22992"/>
    <cellStyle name="Comma 7 3 5 21" xfId="22993"/>
    <cellStyle name="Comma 7 3 5 22" xfId="22994"/>
    <cellStyle name="Comma 7 3 5 3" xfId="22995"/>
    <cellStyle name="Comma 7 3 5 4" xfId="22996"/>
    <cellStyle name="Comma 7 3 5 5" xfId="22997"/>
    <cellStyle name="Comma 7 3 5 6" xfId="22998"/>
    <cellStyle name="Comma 7 3 5 7" xfId="22999"/>
    <cellStyle name="Comma 7 3 5 8" xfId="23000"/>
    <cellStyle name="Comma 7 3 5 9" xfId="23001"/>
    <cellStyle name="Comma 7 3 6" xfId="23002"/>
    <cellStyle name="Comma 7 3 6 10" xfId="23003"/>
    <cellStyle name="Comma 7 3 6 11" xfId="23004"/>
    <cellStyle name="Comma 7 3 6 12" xfId="23005"/>
    <cellStyle name="Comma 7 3 6 13" xfId="23006"/>
    <cellStyle name="Comma 7 3 6 14" xfId="23007"/>
    <cellStyle name="Comma 7 3 6 15" xfId="23008"/>
    <cellStyle name="Comma 7 3 6 16" xfId="23009"/>
    <cellStyle name="Comma 7 3 6 17" xfId="23010"/>
    <cellStyle name="Comma 7 3 6 18" xfId="23011"/>
    <cellStyle name="Comma 7 3 6 19" xfId="23012"/>
    <cellStyle name="Comma 7 3 6 2" xfId="23013"/>
    <cellStyle name="Comma 7 3 6 20" xfId="23014"/>
    <cellStyle name="Comma 7 3 6 21" xfId="23015"/>
    <cellStyle name="Comma 7 3 6 22" xfId="23016"/>
    <cellStyle name="Comma 7 3 6 3" xfId="23017"/>
    <cellStyle name="Comma 7 3 6 4" xfId="23018"/>
    <cellStyle name="Comma 7 3 6 5" xfId="23019"/>
    <cellStyle name="Comma 7 3 6 6" xfId="23020"/>
    <cellStyle name="Comma 7 3 6 7" xfId="23021"/>
    <cellStyle name="Comma 7 3 6 8" xfId="23022"/>
    <cellStyle name="Comma 7 3 6 9" xfId="23023"/>
    <cellStyle name="Comma 7 3 7" xfId="23024"/>
    <cellStyle name="Comma 7 3 7 10" xfId="23025"/>
    <cellStyle name="Comma 7 3 7 11" xfId="23026"/>
    <cellStyle name="Comma 7 3 7 12" xfId="23027"/>
    <cellStyle name="Comma 7 3 7 13" xfId="23028"/>
    <cellStyle name="Comma 7 3 7 14" xfId="23029"/>
    <cellStyle name="Comma 7 3 7 15" xfId="23030"/>
    <cellStyle name="Comma 7 3 7 16" xfId="23031"/>
    <cellStyle name="Comma 7 3 7 17" xfId="23032"/>
    <cellStyle name="Comma 7 3 7 18" xfId="23033"/>
    <cellStyle name="Comma 7 3 7 19" xfId="23034"/>
    <cellStyle name="Comma 7 3 7 2" xfId="23035"/>
    <cellStyle name="Comma 7 3 7 20" xfId="23036"/>
    <cellStyle name="Comma 7 3 7 21" xfId="23037"/>
    <cellStyle name="Comma 7 3 7 22" xfId="23038"/>
    <cellStyle name="Comma 7 3 7 3" xfId="23039"/>
    <cellStyle name="Comma 7 3 7 4" xfId="23040"/>
    <cellStyle name="Comma 7 3 7 5" xfId="23041"/>
    <cellStyle name="Comma 7 3 7 6" xfId="23042"/>
    <cellStyle name="Comma 7 3 7 7" xfId="23043"/>
    <cellStyle name="Comma 7 3 7 8" xfId="23044"/>
    <cellStyle name="Comma 7 3 7 9" xfId="23045"/>
    <cellStyle name="Comma 7 3 8" xfId="23046"/>
    <cellStyle name="Comma 7 3 8 10" xfId="23047"/>
    <cellStyle name="Comma 7 3 8 11" xfId="23048"/>
    <cellStyle name="Comma 7 3 8 12" xfId="23049"/>
    <cellStyle name="Comma 7 3 8 13" xfId="23050"/>
    <cellStyle name="Comma 7 3 8 14" xfId="23051"/>
    <cellStyle name="Comma 7 3 8 15" xfId="23052"/>
    <cellStyle name="Comma 7 3 8 16" xfId="23053"/>
    <cellStyle name="Comma 7 3 8 17" xfId="23054"/>
    <cellStyle name="Comma 7 3 8 18" xfId="23055"/>
    <cellStyle name="Comma 7 3 8 19" xfId="23056"/>
    <cellStyle name="Comma 7 3 8 2" xfId="23057"/>
    <cellStyle name="Comma 7 3 8 20" xfId="23058"/>
    <cellStyle name="Comma 7 3 8 21" xfId="23059"/>
    <cellStyle name="Comma 7 3 8 22" xfId="23060"/>
    <cellStyle name="Comma 7 3 8 3" xfId="23061"/>
    <cellStyle name="Comma 7 3 8 4" xfId="23062"/>
    <cellStyle name="Comma 7 3 8 5" xfId="23063"/>
    <cellStyle name="Comma 7 3 8 6" xfId="23064"/>
    <cellStyle name="Comma 7 3 8 7" xfId="23065"/>
    <cellStyle name="Comma 7 3 8 8" xfId="23066"/>
    <cellStyle name="Comma 7 3 8 9" xfId="23067"/>
    <cellStyle name="Comma 7 3 9" xfId="23068"/>
    <cellStyle name="Comma 7 3 9 10" xfId="23069"/>
    <cellStyle name="Comma 7 3 9 11" xfId="23070"/>
    <cellStyle name="Comma 7 3 9 12" xfId="23071"/>
    <cellStyle name="Comma 7 3 9 13" xfId="23072"/>
    <cellStyle name="Comma 7 3 9 14" xfId="23073"/>
    <cellStyle name="Comma 7 3 9 15" xfId="23074"/>
    <cellStyle name="Comma 7 3 9 16" xfId="23075"/>
    <cellStyle name="Comma 7 3 9 17" xfId="23076"/>
    <cellStyle name="Comma 7 3 9 18" xfId="23077"/>
    <cellStyle name="Comma 7 3 9 19" xfId="23078"/>
    <cellStyle name="Comma 7 3 9 2" xfId="23079"/>
    <cellStyle name="Comma 7 3 9 20" xfId="23080"/>
    <cellStyle name="Comma 7 3 9 21" xfId="23081"/>
    <cellStyle name="Comma 7 3 9 22" xfId="23082"/>
    <cellStyle name="Comma 7 3 9 3" xfId="23083"/>
    <cellStyle name="Comma 7 3 9 4" xfId="23084"/>
    <cellStyle name="Comma 7 3 9 5" xfId="23085"/>
    <cellStyle name="Comma 7 3 9 6" xfId="23086"/>
    <cellStyle name="Comma 7 3 9 7" xfId="23087"/>
    <cellStyle name="Comma 7 3 9 8" xfId="23088"/>
    <cellStyle name="Comma 7 3 9 9" xfId="23089"/>
    <cellStyle name="Comma 7 30" xfId="23090"/>
    <cellStyle name="Comma 7 31" xfId="23091"/>
    <cellStyle name="Comma 7 32" xfId="23092"/>
    <cellStyle name="Comma 7 33" xfId="23093"/>
    <cellStyle name="Comma 7 34" xfId="23094"/>
    <cellStyle name="Comma 7 35" xfId="23095"/>
    <cellStyle name="Comma 7 36" xfId="23096"/>
    <cellStyle name="Comma 7 37" xfId="23097"/>
    <cellStyle name="Comma 7 38" xfId="23098"/>
    <cellStyle name="Comma 7 39" xfId="23099"/>
    <cellStyle name="Comma 7 4" xfId="23100"/>
    <cellStyle name="Comma 7 4 10" xfId="23101"/>
    <cellStyle name="Comma 7 4 10 10" xfId="23102"/>
    <cellStyle name="Comma 7 4 10 11" xfId="23103"/>
    <cellStyle name="Comma 7 4 10 12" xfId="23104"/>
    <cellStyle name="Comma 7 4 10 13" xfId="23105"/>
    <cellStyle name="Comma 7 4 10 14" xfId="23106"/>
    <cellStyle name="Comma 7 4 10 15" xfId="23107"/>
    <cellStyle name="Comma 7 4 10 16" xfId="23108"/>
    <cellStyle name="Comma 7 4 10 17" xfId="23109"/>
    <cellStyle name="Comma 7 4 10 18" xfId="23110"/>
    <cellStyle name="Comma 7 4 10 19" xfId="23111"/>
    <cellStyle name="Comma 7 4 10 2" xfId="23112"/>
    <cellStyle name="Comma 7 4 10 20" xfId="23113"/>
    <cellStyle name="Comma 7 4 10 21" xfId="23114"/>
    <cellStyle name="Comma 7 4 10 22" xfId="23115"/>
    <cellStyle name="Comma 7 4 10 3" xfId="23116"/>
    <cellStyle name="Comma 7 4 10 4" xfId="23117"/>
    <cellStyle name="Comma 7 4 10 5" xfId="23118"/>
    <cellStyle name="Comma 7 4 10 6" xfId="23119"/>
    <cellStyle name="Comma 7 4 10 7" xfId="23120"/>
    <cellStyle name="Comma 7 4 10 8" xfId="23121"/>
    <cellStyle name="Comma 7 4 10 9" xfId="23122"/>
    <cellStyle name="Comma 7 4 11" xfId="23123"/>
    <cellStyle name="Comma 7 4 11 10" xfId="23124"/>
    <cellStyle name="Comma 7 4 11 11" xfId="23125"/>
    <cellStyle name="Comma 7 4 11 12" xfId="23126"/>
    <cellStyle name="Comma 7 4 11 13" xfId="23127"/>
    <cellStyle name="Comma 7 4 11 14" xfId="23128"/>
    <cellStyle name="Comma 7 4 11 15" xfId="23129"/>
    <cellStyle name="Comma 7 4 11 16" xfId="23130"/>
    <cellStyle name="Comma 7 4 11 17" xfId="23131"/>
    <cellStyle name="Comma 7 4 11 18" xfId="23132"/>
    <cellStyle name="Comma 7 4 11 19" xfId="23133"/>
    <cellStyle name="Comma 7 4 11 2" xfId="23134"/>
    <cellStyle name="Comma 7 4 11 20" xfId="23135"/>
    <cellStyle name="Comma 7 4 11 21" xfId="23136"/>
    <cellStyle name="Comma 7 4 11 22" xfId="23137"/>
    <cellStyle name="Comma 7 4 11 3" xfId="23138"/>
    <cellStyle name="Comma 7 4 11 4" xfId="23139"/>
    <cellStyle name="Comma 7 4 11 5" xfId="23140"/>
    <cellStyle name="Comma 7 4 11 6" xfId="23141"/>
    <cellStyle name="Comma 7 4 11 7" xfId="23142"/>
    <cellStyle name="Comma 7 4 11 8" xfId="23143"/>
    <cellStyle name="Comma 7 4 11 9" xfId="23144"/>
    <cellStyle name="Comma 7 4 12" xfId="23145"/>
    <cellStyle name="Comma 7 4 12 10" xfId="23146"/>
    <cellStyle name="Comma 7 4 12 11" xfId="23147"/>
    <cellStyle name="Comma 7 4 12 12" xfId="23148"/>
    <cellStyle name="Comma 7 4 12 13" xfId="23149"/>
    <cellStyle name="Comma 7 4 12 14" xfId="23150"/>
    <cellStyle name="Comma 7 4 12 15" xfId="23151"/>
    <cellStyle name="Comma 7 4 12 16" xfId="23152"/>
    <cellStyle name="Comma 7 4 12 17" xfId="23153"/>
    <cellStyle name="Comma 7 4 12 18" xfId="23154"/>
    <cellStyle name="Comma 7 4 12 19" xfId="23155"/>
    <cellStyle name="Comma 7 4 12 2" xfId="23156"/>
    <cellStyle name="Comma 7 4 12 20" xfId="23157"/>
    <cellStyle name="Comma 7 4 12 21" xfId="23158"/>
    <cellStyle name="Comma 7 4 12 22" xfId="23159"/>
    <cellStyle name="Comma 7 4 12 3" xfId="23160"/>
    <cellStyle name="Comma 7 4 12 4" xfId="23161"/>
    <cellStyle name="Comma 7 4 12 5" xfId="23162"/>
    <cellStyle name="Comma 7 4 12 6" xfId="23163"/>
    <cellStyle name="Comma 7 4 12 7" xfId="23164"/>
    <cellStyle name="Comma 7 4 12 8" xfId="23165"/>
    <cellStyle name="Comma 7 4 12 9" xfId="23166"/>
    <cellStyle name="Comma 7 4 13" xfId="23167"/>
    <cellStyle name="Comma 7 4 14" xfId="23168"/>
    <cellStyle name="Comma 7 4 15" xfId="23169"/>
    <cellStyle name="Comma 7 4 16" xfId="23170"/>
    <cellStyle name="Comma 7 4 17" xfId="23171"/>
    <cellStyle name="Comma 7 4 18" xfId="23172"/>
    <cellStyle name="Comma 7 4 19" xfId="23173"/>
    <cellStyle name="Comma 7 4 2" xfId="23174"/>
    <cellStyle name="Comma 7 4 2 10" xfId="23175"/>
    <cellStyle name="Comma 7 4 2 11" xfId="23176"/>
    <cellStyle name="Comma 7 4 2 12" xfId="23177"/>
    <cellStyle name="Comma 7 4 2 13" xfId="23178"/>
    <cellStyle name="Comma 7 4 2 14" xfId="23179"/>
    <cellStyle name="Comma 7 4 2 15" xfId="23180"/>
    <cellStyle name="Comma 7 4 2 16" xfId="23181"/>
    <cellStyle name="Comma 7 4 2 17" xfId="23182"/>
    <cellStyle name="Comma 7 4 2 18" xfId="23183"/>
    <cellStyle name="Comma 7 4 2 19" xfId="23184"/>
    <cellStyle name="Comma 7 4 2 2" xfId="23185"/>
    <cellStyle name="Comma 7 4 2 20" xfId="23186"/>
    <cellStyle name="Comma 7 4 2 21" xfId="23187"/>
    <cellStyle name="Comma 7 4 2 22" xfId="23188"/>
    <cellStyle name="Comma 7 4 2 3" xfId="23189"/>
    <cellStyle name="Comma 7 4 2 4" xfId="23190"/>
    <cellStyle name="Comma 7 4 2 5" xfId="23191"/>
    <cellStyle name="Comma 7 4 2 6" xfId="23192"/>
    <cellStyle name="Comma 7 4 2 7" xfId="23193"/>
    <cellStyle name="Comma 7 4 2 8" xfId="23194"/>
    <cellStyle name="Comma 7 4 2 9" xfId="23195"/>
    <cellStyle name="Comma 7 4 20" xfId="23196"/>
    <cellStyle name="Comma 7 4 21" xfId="23197"/>
    <cellStyle name="Comma 7 4 22" xfId="23198"/>
    <cellStyle name="Comma 7 4 23" xfId="23199"/>
    <cellStyle name="Comma 7 4 24" xfId="23200"/>
    <cellStyle name="Comma 7 4 25" xfId="23201"/>
    <cellStyle name="Comma 7 4 26" xfId="23202"/>
    <cellStyle name="Comma 7 4 27" xfId="23203"/>
    <cellStyle name="Comma 7 4 28" xfId="23204"/>
    <cellStyle name="Comma 7 4 29" xfId="23205"/>
    <cellStyle name="Comma 7 4 3" xfId="23206"/>
    <cellStyle name="Comma 7 4 3 10" xfId="23207"/>
    <cellStyle name="Comma 7 4 3 11" xfId="23208"/>
    <cellStyle name="Comma 7 4 3 12" xfId="23209"/>
    <cellStyle name="Comma 7 4 3 13" xfId="23210"/>
    <cellStyle name="Comma 7 4 3 14" xfId="23211"/>
    <cellStyle name="Comma 7 4 3 15" xfId="23212"/>
    <cellStyle name="Comma 7 4 3 16" xfId="23213"/>
    <cellStyle name="Comma 7 4 3 17" xfId="23214"/>
    <cellStyle name="Comma 7 4 3 18" xfId="23215"/>
    <cellStyle name="Comma 7 4 3 19" xfId="23216"/>
    <cellStyle name="Comma 7 4 3 2" xfId="23217"/>
    <cellStyle name="Comma 7 4 3 20" xfId="23218"/>
    <cellStyle name="Comma 7 4 3 21" xfId="23219"/>
    <cellStyle name="Comma 7 4 3 22" xfId="23220"/>
    <cellStyle name="Comma 7 4 3 3" xfId="23221"/>
    <cellStyle name="Comma 7 4 3 4" xfId="23222"/>
    <cellStyle name="Comma 7 4 3 5" xfId="23223"/>
    <cellStyle name="Comma 7 4 3 6" xfId="23224"/>
    <cellStyle name="Comma 7 4 3 7" xfId="23225"/>
    <cellStyle name="Comma 7 4 3 8" xfId="23226"/>
    <cellStyle name="Comma 7 4 3 9" xfId="23227"/>
    <cellStyle name="Comma 7 4 30" xfId="23228"/>
    <cellStyle name="Comma 7 4 31" xfId="23229"/>
    <cellStyle name="Comma 7 4 32" xfId="23230"/>
    <cellStyle name="Comma 7 4 33" xfId="23231"/>
    <cellStyle name="Comma 7 4 4" xfId="23232"/>
    <cellStyle name="Comma 7 4 4 10" xfId="23233"/>
    <cellStyle name="Comma 7 4 4 11" xfId="23234"/>
    <cellStyle name="Comma 7 4 4 12" xfId="23235"/>
    <cellStyle name="Comma 7 4 4 13" xfId="23236"/>
    <cellStyle name="Comma 7 4 4 14" xfId="23237"/>
    <cellStyle name="Comma 7 4 4 15" xfId="23238"/>
    <cellStyle name="Comma 7 4 4 16" xfId="23239"/>
    <cellStyle name="Comma 7 4 4 17" xfId="23240"/>
    <cellStyle name="Comma 7 4 4 18" xfId="23241"/>
    <cellStyle name="Comma 7 4 4 19" xfId="23242"/>
    <cellStyle name="Comma 7 4 4 2" xfId="23243"/>
    <cellStyle name="Comma 7 4 4 20" xfId="23244"/>
    <cellStyle name="Comma 7 4 4 21" xfId="23245"/>
    <cellStyle name="Comma 7 4 4 22" xfId="23246"/>
    <cellStyle name="Comma 7 4 4 3" xfId="23247"/>
    <cellStyle name="Comma 7 4 4 4" xfId="23248"/>
    <cellStyle name="Comma 7 4 4 5" xfId="23249"/>
    <cellStyle name="Comma 7 4 4 6" xfId="23250"/>
    <cellStyle name="Comma 7 4 4 7" xfId="23251"/>
    <cellStyle name="Comma 7 4 4 8" xfId="23252"/>
    <cellStyle name="Comma 7 4 4 9" xfId="23253"/>
    <cellStyle name="Comma 7 4 5" xfId="23254"/>
    <cellStyle name="Comma 7 4 5 10" xfId="23255"/>
    <cellStyle name="Comma 7 4 5 11" xfId="23256"/>
    <cellStyle name="Comma 7 4 5 12" xfId="23257"/>
    <cellStyle name="Comma 7 4 5 13" xfId="23258"/>
    <cellStyle name="Comma 7 4 5 14" xfId="23259"/>
    <cellStyle name="Comma 7 4 5 15" xfId="23260"/>
    <cellStyle name="Comma 7 4 5 16" xfId="23261"/>
    <cellStyle name="Comma 7 4 5 17" xfId="23262"/>
    <cellStyle name="Comma 7 4 5 18" xfId="23263"/>
    <cellStyle name="Comma 7 4 5 19" xfId="23264"/>
    <cellStyle name="Comma 7 4 5 2" xfId="23265"/>
    <cellStyle name="Comma 7 4 5 20" xfId="23266"/>
    <cellStyle name="Comma 7 4 5 21" xfId="23267"/>
    <cellStyle name="Comma 7 4 5 22" xfId="23268"/>
    <cellStyle name="Comma 7 4 5 3" xfId="23269"/>
    <cellStyle name="Comma 7 4 5 4" xfId="23270"/>
    <cellStyle name="Comma 7 4 5 5" xfId="23271"/>
    <cellStyle name="Comma 7 4 5 6" xfId="23272"/>
    <cellStyle name="Comma 7 4 5 7" xfId="23273"/>
    <cellStyle name="Comma 7 4 5 8" xfId="23274"/>
    <cellStyle name="Comma 7 4 5 9" xfId="23275"/>
    <cellStyle name="Comma 7 4 6" xfId="23276"/>
    <cellStyle name="Comma 7 4 6 10" xfId="23277"/>
    <cellStyle name="Comma 7 4 6 11" xfId="23278"/>
    <cellStyle name="Comma 7 4 6 12" xfId="23279"/>
    <cellStyle name="Comma 7 4 6 13" xfId="23280"/>
    <cellStyle name="Comma 7 4 6 14" xfId="23281"/>
    <cellStyle name="Comma 7 4 6 15" xfId="23282"/>
    <cellStyle name="Comma 7 4 6 16" xfId="23283"/>
    <cellStyle name="Comma 7 4 6 17" xfId="23284"/>
    <cellStyle name="Comma 7 4 6 18" xfId="23285"/>
    <cellStyle name="Comma 7 4 6 19" xfId="23286"/>
    <cellStyle name="Comma 7 4 6 2" xfId="23287"/>
    <cellStyle name="Comma 7 4 6 20" xfId="23288"/>
    <cellStyle name="Comma 7 4 6 21" xfId="23289"/>
    <cellStyle name="Comma 7 4 6 22" xfId="23290"/>
    <cellStyle name="Comma 7 4 6 3" xfId="23291"/>
    <cellStyle name="Comma 7 4 6 4" xfId="23292"/>
    <cellStyle name="Comma 7 4 6 5" xfId="23293"/>
    <cellStyle name="Comma 7 4 6 6" xfId="23294"/>
    <cellStyle name="Comma 7 4 6 7" xfId="23295"/>
    <cellStyle name="Comma 7 4 6 8" xfId="23296"/>
    <cellStyle name="Comma 7 4 6 9" xfId="23297"/>
    <cellStyle name="Comma 7 4 7" xfId="23298"/>
    <cellStyle name="Comma 7 4 7 10" xfId="23299"/>
    <cellStyle name="Comma 7 4 7 11" xfId="23300"/>
    <cellStyle name="Comma 7 4 7 12" xfId="23301"/>
    <cellStyle name="Comma 7 4 7 13" xfId="23302"/>
    <cellStyle name="Comma 7 4 7 14" xfId="23303"/>
    <cellStyle name="Comma 7 4 7 15" xfId="23304"/>
    <cellStyle name="Comma 7 4 7 16" xfId="23305"/>
    <cellStyle name="Comma 7 4 7 17" xfId="23306"/>
    <cellStyle name="Comma 7 4 7 18" xfId="23307"/>
    <cellStyle name="Comma 7 4 7 19" xfId="23308"/>
    <cellStyle name="Comma 7 4 7 2" xfId="23309"/>
    <cellStyle name="Comma 7 4 7 20" xfId="23310"/>
    <cellStyle name="Comma 7 4 7 21" xfId="23311"/>
    <cellStyle name="Comma 7 4 7 22" xfId="23312"/>
    <cellStyle name="Comma 7 4 7 3" xfId="23313"/>
    <cellStyle name="Comma 7 4 7 4" xfId="23314"/>
    <cellStyle name="Comma 7 4 7 5" xfId="23315"/>
    <cellStyle name="Comma 7 4 7 6" xfId="23316"/>
    <cellStyle name="Comma 7 4 7 7" xfId="23317"/>
    <cellStyle name="Comma 7 4 7 8" xfId="23318"/>
    <cellStyle name="Comma 7 4 7 9" xfId="23319"/>
    <cellStyle name="Comma 7 4 8" xfId="23320"/>
    <cellStyle name="Comma 7 4 8 10" xfId="23321"/>
    <cellStyle name="Comma 7 4 8 11" xfId="23322"/>
    <cellStyle name="Comma 7 4 8 12" xfId="23323"/>
    <cellStyle name="Comma 7 4 8 13" xfId="23324"/>
    <cellStyle name="Comma 7 4 8 14" xfId="23325"/>
    <cellStyle name="Comma 7 4 8 15" xfId="23326"/>
    <cellStyle name="Comma 7 4 8 16" xfId="23327"/>
    <cellStyle name="Comma 7 4 8 17" xfId="23328"/>
    <cellStyle name="Comma 7 4 8 18" xfId="23329"/>
    <cellStyle name="Comma 7 4 8 19" xfId="23330"/>
    <cellStyle name="Comma 7 4 8 2" xfId="23331"/>
    <cellStyle name="Comma 7 4 8 20" xfId="23332"/>
    <cellStyle name="Comma 7 4 8 21" xfId="23333"/>
    <cellStyle name="Comma 7 4 8 22" xfId="23334"/>
    <cellStyle name="Comma 7 4 8 3" xfId="23335"/>
    <cellStyle name="Comma 7 4 8 4" xfId="23336"/>
    <cellStyle name="Comma 7 4 8 5" xfId="23337"/>
    <cellStyle name="Comma 7 4 8 6" xfId="23338"/>
    <cellStyle name="Comma 7 4 8 7" xfId="23339"/>
    <cellStyle name="Comma 7 4 8 8" xfId="23340"/>
    <cellStyle name="Comma 7 4 8 9" xfId="23341"/>
    <cellStyle name="Comma 7 4 9" xfId="23342"/>
    <cellStyle name="Comma 7 4 9 10" xfId="23343"/>
    <cellStyle name="Comma 7 4 9 11" xfId="23344"/>
    <cellStyle name="Comma 7 4 9 12" xfId="23345"/>
    <cellStyle name="Comma 7 4 9 13" xfId="23346"/>
    <cellStyle name="Comma 7 4 9 14" xfId="23347"/>
    <cellStyle name="Comma 7 4 9 15" xfId="23348"/>
    <cellStyle name="Comma 7 4 9 16" xfId="23349"/>
    <cellStyle name="Comma 7 4 9 17" xfId="23350"/>
    <cellStyle name="Comma 7 4 9 18" xfId="23351"/>
    <cellStyle name="Comma 7 4 9 19" xfId="23352"/>
    <cellStyle name="Comma 7 4 9 2" xfId="23353"/>
    <cellStyle name="Comma 7 4 9 20" xfId="23354"/>
    <cellStyle name="Comma 7 4 9 21" xfId="23355"/>
    <cellStyle name="Comma 7 4 9 22" xfId="23356"/>
    <cellStyle name="Comma 7 4 9 3" xfId="23357"/>
    <cellStyle name="Comma 7 4 9 4" xfId="23358"/>
    <cellStyle name="Comma 7 4 9 5" xfId="23359"/>
    <cellStyle name="Comma 7 4 9 6" xfId="23360"/>
    <cellStyle name="Comma 7 4 9 7" xfId="23361"/>
    <cellStyle name="Comma 7 4 9 8" xfId="23362"/>
    <cellStyle name="Comma 7 4 9 9" xfId="23363"/>
    <cellStyle name="Comma 7 40" xfId="23364"/>
    <cellStyle name="Comma 7 5" xfId="23365"/>
    <cellStyle name="Comma 7 5 10" xfId="23366"/>
    <cellStyle name="Comma 7 5 10 10" xfId="23367"/>
    <cellStyle name="Comma 7 5 10 11" xfId="23368"/>
    <cellStyle name="Comma 7 5 10 12" xfId="23369"/>
    <cellStyle name="Comma 7 5 10 13" xfId="23370"/>
    <cellStyle name="Comma 7 5 10 14" xfId="23371"/>
    <cellStyle name="Comma 7 5 10 15" xfId="23372"/>
    <cellStyle name="Comma 7 5 10 16" xfId="23373"/>
    <cellStyle name="Comma 7 5 10 17" xfId="23374"/>
    <cellStyle name="Comma 7 5 10 18" xfId="23375"/>
    <cellStyle name="Comma 7 5 10 19" xfId="23376"/>
    <cellStyle name="Comma 7 5 10 2" xfId="23377"/>
    <cellStyle name="Comma 7 5 10 20" xfId="23378"/>
    <cellStyle name="Comma 7 5 10 21" xfId="23379"/>
    <cellStyle name="Comma 7 5 10 22" xfId="23380"/>
    <cellStyle name="Comma 7 5 10 3" xfId="23381"/>
    <cellStyle name="Comma 7 5 10 4" xfId="23382"/>
    <cellStyle name="Comma 7 5 10 5" xfId="23383"/>
    <cellStyle name="Comma 7 5 10 6" xfId="23384"/>
    <cellStyle name="Comma 7 5 10 7" xfId="23385"/>
    <cellStyle name="Comma 7 5 10 8" xfId="23386"/>
    <cellStyle name="Comma 7 5 10 9" xfId="23387"/>
    <cellStyle name="Comma 7 5 11" xfId="23388"/>
    <cellStyle name="Comma 7 5 11 10" xfId="23389"/>
    <cellStyle name="Comma 7 5 11 11" xfId="23390"/>
    <cellStyle name="Comma 7 5 11 12" xfId="23391"/>
    <cellStyle name="Comma 7 5 11 13" xfId="23392"/>
    <cellStyle name="Comma 7 5 11 14" xfId="23393"/>
    <cellStyle name="Comma 7 5 11 15" xfId="23394"/>
    <cellStyle name="Comma 7 5 11 16" xfId="23395"/>
    <cellStyle name="Comma 7 5 11 17" xfId="23396"/>
    <cellStyle name="Comma 7 5 11 18" xfId="23397"/>
    <cellStyle name="Comma 7 5 11 19" xfId="23398"/>
    <cellStyle name="Comma 7 5 11 2" xfId="23399"/>
    <cellStyle name="Comma 7 5 11 20" xfId="23400"/>
    <cellStyle name="Comma 7 5 11 21" xfId="23401"/>
    <cellStyle name="Comma 7 5 11 22" xfId="23402"/>
    <cellStyle name="Comma 7 5 11 3" xfId="23403"/>
    <cellStyle name="Comma 7 5 11 4" xfId="23404"/>
    <cellStyle name="Comma 7 5 11 5" xfId="23405"/>
    <cellStyle name="Comma 7 5 11 6" xfId="23406"/>
    <cellStyle name="Comma 7 5 11 7" xfId="23407"/>
    <cellStyle name="Comma 7 5 11 8" xfId="23408"/>
    <cellStyle name="Comma 7 5 11 9" xfId="23409"/>
    <cellStyle name="Comma 7 5 12" xfId="23410"/>
    <cellStyle name="Comma 7 5 12 10" xfId="23411"/>
    <cellStyle name="Comma 7 5 12 11" xfId="23412"/>
    <cellStyle name="Comma 7 5 12 12" xfId="23413"/>
    <cellStyle name="Comma 7 5 12 13" xfId="23414"/>
    <cellStyle name="Comma 7 5 12 14" xfId="23415"/>
    <cellStyle name="Comma 7 5 12 15" xfId="23416"/>
    <cellStyle name="Comma 7 5 12 16" xfId="23417"/>
    <cellStyle name="Comma 7 5 12 17" xfId="23418"/>
    <cellStyle name="Comma 7 5 12 18" xfId="23419"/>
    <cellStyle name="Comma 7 5 12 19" xfId="23420"/>
    <cellStyle name="Comma 7 5 12 2" xfId="23421"/>
    <cellStyle name="Comma 7 5 12 20" xfId="23422"/>
    <cellStyle name="Comma 7 5 12 21" xfId="23423"/>
    <cellStyle name="Comma 7 5 12 22" xfId="23424"/>
    <cellStyle name="Comma 7 5 12 3" xfId="23425"/>
    <cellStyle name="Comma 7 5 12 4" xfId="23426"/>
    <cellStyle name="Comma 7 5 12 5" xfId="23427"/>
    <cellStyle name="Comma 7 5 12 6" xfId="23428"/>
    <cellStyle name="Comma 7 5 12 7" xfId="23429"/>
    <cellStyle name="Comma 7 5 12 8" xfId="23430"/>
    <cellStyle name="Comma 7 5 12 9" xfId="23431"/>
    <cellStyle name="Comma 7 5 13" xfId="23432"/>
    <cellStyle name="Comma 7 5 14" xfId="23433"/>
    <cellStyle name="Comma 7 5 15" xfId="23434"/>
    <cellStyle name="Comma 7 5 16" xfId="23435"/>
    <cellStyle name="Comma 7 5 17" xfId="23436"/>
    <cellStyle name="Comma 7 5 18" xfId="23437"/>
    <cellStyle name="Comma 7 5 19" xfId="23438"/>
    <cellStyle name="Comma 7 5 2" xfId="23439"/>
    <cellStyle name="Comma 7 5 2 10" xfId="23440"/>
    <cellStyle name="Comma 7 5 2 11" xfId="23441"/>
    <cellStyle name="Comma 7 5 2 12" xfId="23442"/>
    <cellStyle name="Comma 7 5 2 13" xfId="23443"/>
    <cellStyle name="Comma 7 5 2 14" xfId="23444"/>
    <cellStyle name="Comma 7 5 2 15" xfId="23445"/>
    <cellStyle name="Comma 7 5 2 16" xfId="23446"/>
    <cellStyle name="Comma 7 5 2 17" xfId="23447"/>
    <cellStyle name="Comma 7 5 2 18" xfId="23448"/>
    <cellStyle name="Comma 7 5 2 19" xfId="23449"/>
    <cellStyle name="Comma 7 5 2 2" xfId="23450"/>
    <cellStyle name="Comma 7 5 2 20" xfId="23451"/>
    <cellStyle name="Comma 7 5 2 21" xfId="23452"/>
    <cellStyle name="Comma 7 5 2 22" xfId="23453"/>
    <cellStyle name="Comma 7 5 2 3" xfId="23454"/>
    <cellStyle name="Comma 7 5 2 4" xfId="23455"/>
    <cellStyle name="Comma 7 5 2 5" xfId="23456"/>
    <cellStyle name="Comma 7 5 2 6" xfId="23457"/>
    <cellStyle name="Comma 7 5 2 7" xfId="23458"/>
    <cellStyle name="Comma 7 5 2 8" xfId="23459"/>
    <cellStyle name="Comma 7 5 2 9" xfId="23460"/>
    <cellStyle name="Comma 7 5 20" xfId="23461"/>
    <cellStyle name="Comma 7 5 21" xfId="23462"/>
    <cellStyle name="Comma 7 5 22" xfId="23463"/>
    <cellStyle name="Comma 7 5 23" xfId="23464"/>
    <cellStyle name="Comma 7 5 24" xfId="23465"/>
    <cellStyle name="Comma 7 5 25" xfId="23466"/>
    <cellStyle name="Comma 7 5 26" xfId="23467"/>
    <cellStyle name="Comma 7 5 27" xfId="23468"/>
    <cellStyle name="Comma 7 5 28" xfId="23469"/>
    <cellStyle name="Comma 7 5 29" xfId="23470"/>
    <cellStyle name="Comma 7 5 3" xfId="23471"/>
    <cellStyle name="Comma 7 5 3 10" xfId="23472"/>
    <cellStyle name="Comma 7 5 3 11" xfId="23473"/>
    <cellStyle name="Comma 7 5 3 12" xfId="23474"/>
    <cellStyle name="Comma 7 5 3 13" xfId="23475"/>
    <cellStyle name="Comma 7 5 3 14" xfId="23476"/>
    <cellStyle name="Comma 7 5 3 15" xfId="23477"/>
    <cellStyle name="Comma 7 5 3 16" xfId="23478"/>
    <cellStyle name="Comma 7 5 3 17" xfId="23479"/>
    <cellStyle name="Comma 7 5 3 18" xfId="23480"/>
    <cellStyle name="Comma 7 5 3 19" xfId="23481"/>
    <cellStyle name="Comma 7 5 3 2" xfId="23482"/>
    <cellStyle name="Comma 7 5 3 20" xfId="23483"/>
    <cellStyle name="Comma 7 5 3 21" xfId="23484"/>
    <cellStyle name="Comma 7 5 3 22" xfId="23485"/>
    <cellStyle name="Comma 7 5 3 3" xfId="23486"/>
    <cellStyle name="Comma 7 5 3 4" xfId="23487"/>
    <cellStyle name="Comma 7 5 3 5" xfId="23488"/>
    <cellStyle name="Comma 7 5 3 6" xfId="23489"/>
    <cellStyle name="Comma 7 5 3 7" xfId="23490"/>
    <cellStyle name="Comma 7 5 3 8" xfId="23491"/>
    <cellStyle name="Comma 7 5 3 9" xfId="23492"/>
    <cellStyle name="Comma 7 5 30" xfId="23493"/>
    <cellStyle name="Comma 7 5 31" xfId="23494"/>
    <cellStyle name="Comma 7 5 32" xfId="23495"/>
    <cellStyle name="Comma 7 5 33" xfId="23496"/>
    <cellStyle name="Comma 7 5 4" xfId="23497"/>
    <cellStyle name="Comma 7 5 4 10" xfId="23498"/>
    <cellStyle name="Comma 7 5 4 11" xfId="23499"/>
    <cellStyle name="Comma 7 5 4 12" xfId="23500"/>
    <cellStyle name="Comma 7 5 4 13" xfId="23501"/>
    <cellStyle name="Comma 7 5 4 14" xfId="23502"/>
    <cellStyle name="Comma 7 5 4 15" xfId="23503"/>
    <cellStyle name="Comma 7 5 4 16" xfId="23504"/>
    <cellStyle name="Comma 7 5 4 17" xfId="23505"/>
    <cellStyle name="Comma 7 5 4 18" xfId="23506"/>
    <cellStyle name="Comma 7 5 4 19" xfId="23507"/>
    <cellStyle name="Comma 7 5 4 2" xfId="23508"/>
    <cellStyle name="Comma 7 5 4 20" xfId="23509"/>
    <cellStyle name="Comma 7 5 4 21" xfId="23510"/>
    <cellStyle name="Comma 7 5 4 22" xfId="23511"/>
    <cellStyle name="Comma 7 5 4 3" xfId="23512"/>
    <cellStyle name="Comma 7 5 4 4" xfId="23513"/>
    <cellStyle name="Comma 7 5 4 5" xfId="23514"/>
    <cellStyle name="Comma 7 5 4 6" xfId="23515"/>
    <cellStyle name="Comma 7 5 4 7" xfId="23516"/>
    <cellStyle name="Comma 7 5 4 8" xfId="23517"/>
    <cellStyle name="Comma 7 5 4 9" xfId="23518"/>
    <cellStyle name="Comma 7 5 5" xfId="23519"/>
    <cellStyle name="Comma 7 5 5 10" xfId="23520"/>
    <cellStyle name="Comma 7 5 5 11" xfId="23521"/>
    <cellStyle name="Comma 7 5 5 12" xfId="23522"/>
    <cellStyle name="Comma 7 5 5 13" xfId="23523"/>
    <cellStyle name="Comma 7 5 5 14" xfId="23524"/>
    <cellStyle name="Comma 7 5 5 15" xfId="23525"/>
    <cellStyle name="Comma 7 5 5 16" xfId="23526"/>
    <cellStyle name="Comma 7 5 5 17" xfId="23527"/>
    <cellStyle name="Comma 7 5 5 18" xfId="23528"/>
    <cellStyle name="Comma 7 5 5 19" xfId="23529"/>
    <cellStyle name="Comma 7 5 5 2" xfId="23530"/>
    <cellStyle name="Comma 7 5 5 20" xfId="23531"/>
    <cellStyle name="Comma 7 5 5 21" xfId="23532"/>
    <cellStyle name="Comma 7 5 5 22" xfId="23533"/>
    <cellStyle name="Comma 7 5 5 3" xfId="23534"/>
    <cellStyle name="Comma 7 5 5 4" xfId="23535"/>
    <cellStyle name="Comma 7 5 5 5" xfId="23536"/>
    <cellStyle name="Comma 7 5 5 6" xfId="23537"/>
    <cellStyle name="Comma 7 5 5 7" xfId="23538"/>
    <cellStyle name="Comma 7 5 5 8" xfId="23539"/>
    <cellStyle name="Comma 7 5 5 9" xfId="23540"/>
    <cellStyle name="Comma 7 5 6" xfId="23541"/>
    <cellStyle name="Comma 7 5 6 10" xfId="23542"/>
    <cellStyle name="Comma 7 5 6 11" xfId="23543"/>
    <cellStyle name="Comma 7 5 6 12" xfId="23544"/>
    <cellStyle name="Comma 7 5 6 13" xfId="23545"/>
    <cellStyle name="Comma 7 5 6 14" xfId="23546"/>
    <cellStyle name="Comma 7 5 6 15" xfId="23547"/>
    <cellStyle name="Comma 7 5 6 16" xfId="23548"/>
    <cellStyle name="Comma 7 5 6 17" xfId="23549"/>
    <cellStyle name="Comma 7 5 6 18" xfId="23550"/>
    <cellStyle name="Comma 7 5 6 19" xfId="23551"/>
    <cellStyle name="Comma 7 5 6 2" xfId="23552"/>
    <cellStyle name="Comma 7 5 6 20" xfId="23553"/>
    <cellStyle name="Comma 7 5 6 21" xfId="23554"/>
    <cellStyle name="Comma 7 5 6 22" xfId="23555"/>
    <cellStyle name="Comma 7 5 6 3" xfId="23556"/>
    <cellStyle name="Comma 7 5 6 4" xfId="23557"/>
    <cellStyle name="Comma 7 5 6 5" xfId="23558"/>
    <cellStyle name="Comma 7 5 6 6" xfId="23559"/>
    <cellStyle name="Comma 7 5 6 7" xfId="23560"/>
    <cellStyle name="Comma 7 5 6 8" xfId="23561"/>
    <cellStyle name="Comma 7 5 6 9" xfId="23562"/>
    <cellStyle name="Comma 7 5 7" xfId="23563"/>
    <cellStyle name="Comma 7 5 7 10" xfId="23564"/>
    <cellStyle name="Comma 7 5 7 11" xfId="23565"/>
    <cellStyle name="Comma 7 5 7 12" xfId="23566"/>
    <cellStyle name="Comma 7 5 7 13" xfId="23567"/>
    <cellStyle name="Comma 7 5 7 14" xfId="23568"/>
    <cellStyle name="Comma 7 5 7 15" xfId="23569"/>
    <cellStyle name="Comma 7 5 7 16" xfId="23570"/>
    <cellStyle name="Comma 7 5 7 17" xfId="23571"/>
    <cellStyle name="Comma 7 5 7 18" xfId="23572"/>
    <cellStyle name="Comma 7 5 7 19" xfId="23573"/>
    <cellStyle name="Comma 7 5 7 2" xfId="23574"/>
    <cellStyle name="Comma 7 5 7 20" xfId="23575"/>
    <cellStyle name="Comma 7 5 7 21" xfId="23576"/>
    <cellStyle name="Comma 7 5 7 22" xfId="23577"/>
    <cellStyle name="Comma 7 5 7 3" xfId="23578"/>
    <cellStyle name="Comma 7 5 7 4" xfId="23579"/>
    <cellStyle name="Comma 7 5 7 5" xfId="23580"/>
    <cellStyle name="Comma 7 5 7 6" xfId="23581"/>
    <cellStyle name="Comma 7 5 7 7" xfId="23582"/>
    <cellStyle name="Comma 7 5 7 8" xfId="23583"/>
    <cellStyle name="Comma 7 5 7 9" xfId="23584"/>
    <cellStyle name="Comma 7 5 8" xfId="23585"/>
    <cellStyle name="Comma 7 5 8 10" xfId="23586"/>
    <cellStyle name="Comma 7 5 8 11" xfId="23587"/>
    <cellStyle name="Comma 7 5 8 12" xfId="23588"/>
    <cellStyle name="Comma 7 5 8 13" xfId="23589"/>
    <cellStyle name="Comma 7 5 8 14" xfId="23590"/>
    <cellStyle name="Comma 7 5 8 15" xfId="23591"/>
    <cellStyle name="Comma 7 5 8 16" xfId="23592"/>
    <cellStyle name="Comma 7 5 8 17" xfId="23593"/>
    <cellStyle name="Comma 7 5 8 18" xfId="23594"/>
    <cellStyle name="Comma 7 5 8 19" xfId="23595"/>
    <cellStyle name="Comma 7 5 8 2" xfId="23596"/>
    <cellStyle name="Comma 7 5 8 20" xfId="23597"/>
    <cellStyle name="Comma 7 5 8 21" xfId="23598"/>
    <cellStyle name="Comma 7 5 8 22" xfId="23599"/>
    <cellStyle name="Comma 7 5 8 3" xfId="23600"/>
    <cellStyle name="Comma 7 5 8 4" xfId="23601"/>
    <cellStyle name="Comma 7 5 8 5" xfId="23602"/>
    <cellStyle name="Comma 7 5 8 6" xfId="23603"/>
    <cellStyle name="Comma 7 5 8 7" xfId="23604"/>
    <cellStyle name="Comma 7 5 8 8" xfId="23605"/>
    <cellStyle name="Comma 7 5 8 9" xfId="23606"/>
    <cellStyle name="Comma 7 5 9" xfId="23607"/>
    <cellStyle name="Comma 7 5 9 10" xfId="23608"/>
    <cellStyle name="Comma 7 5 9 11" xfId="23609"/>
    <cellStyle name="Comma 7 5 9 12" xfId="23610"/>
    <cellStyle name="Comma 7 5 9 13" xfId="23611"/>
    <cellStyle name="Comma 7 5 9 14" xfId="23612"/>
    <cellStyle name="Comma 7 5 9 15" xfId="23613"/>
    <cellStyle name="Comma 7 5 9 16" xfId="23614"/>
    <cellStyle name="Comma 7 5 9 17" xfId="23615"/>
    <cellStyle name="Comma 7 5 9 18" xfId="23616"/>
    <cellStyle name="Comma 7 5 9 19" xfId="23617"/>
    <cellStyle name="Comma 7 5 9 2" xfId="23618"/>
    <cellStyle name="Comma 7 5 9 20" xfId="23619"/>
    <cellStyle name="Comma 7 5 9 21" xfId="23620"/>
    <cellStyle name="Comma 7 5 9 22" xfId="23621"/>
    <cellStyle name="Comma 7 5 9 3" xfId="23622"/>
    <cellStyle name="Comma 7 5 9 4" xfId="23623"/>
    <cellStyle name="Comma 7 5 9 5" xfId="23624"/>
    <cellStyle name="Comma 7 5 9 6" xfId="23625"/>
    <cellStyle name="Comma 7 5 9 7" xfId="23626"/>
    <cellStyle name="Comma 7 5 9 8" xfId="23627"/>
    <cellStyle name="Comma 7 5 9 9" xfId="23628"/>
    <cellStyle name="Comma 7 6" xfId="23629"/>
    <cellStyle name="Comma 7 6 10" xfId="23630"/>
    <cellStyle name="Comma 7 6 10 10" xfId="23631"/>
    <cellStyle name="Comma 7 6 10 11" xfId="23632"/>
    <cellStyle name="Comma 7 6 10 12" xfId="23633"/>
    <cellStyle name="Comma 7 6 10 13" xfId="23634"/>
    <cellStyle name="Comma 7 6 10 14" xfId="23635"/>
    <cellStyle name="Comma 7 6 10 15" xfId="23636"/>
    <cellStyle name="Comma 7 6 10 16" xfId="23637"/>
    <cellStyle name="Comma 7 6 10 17" xfId="23638"/>
    <cellStyle name="Comma 7 6 10 18" xfId="23639"/>
    <cellStyle name="Comma 7 6 10 19" xfId="23640"/>
    <cellStyle name="Comma 7 6 10 2" xfId="23641"/>
    <cellStyle name="Comma 7 6 10 20" xfId="23642"/>
    <cellStyle name="Comma 7 6 10 21" xfId="23643"/>
    <cellStyle name="Comma 7 6 10 22" xfId="23644"/>
    <cellStyle name="Comma 7 6 10 3" xfId="23645"/>
    <cellStyle name="Comma 7 6 10 4" xfId="23646"/>
    <cellStyle name="Comma 7 6 10 5" xfId="23647"/>
    <cellStyle name="Comma 7 6 10 6" xfId="23648"/>
    <cellStyle name="Comma 7 6 10 7" xfId="23649"/>
    <cellStyle name="Comma 7 6 10 8" xfId="23650"/>
    <cellStyle name="Comma 7 6 10 9" xfId="23651"/>
    <cellStyle name="Comma 7 6 11" xfId="23652"/>
    <cellStyle name="Comma 7 6 11 10" xfId="23653"/>
    <cellStyle name="Comma 7 6 11 11" xfId="23654"/>
    <cellStyle name="Comma 7 6 11 12" xfId="23655"/>
    <cellStyle name="Comma 7 6 11 13" xfId="23656"/>
    <cellStyle name="Comma 7 6 11 14" xfId="23657"/>
    <cellStyle name="Comma 7 6 11 15" xfId="23658"/>
    <cellStyle name="Comma 7 6 11 16" xfId="23659"/>
    <cellStyle name="Comma 7 6 11 17" xfId="23660"/>
    <cellStyle name="Comma 7 6 11 18" xfId="23661"/>
    <cellStyle name="Comma 7 6 11 19" xfId="23662"/>
    <cellStyle name="Comma 7 6 11 2" xfId="23663"/>
    <cellStyle name="Comma 7 6 11 20" xfId="23664"/>
    <cellStyle name="Comma 7 6 11 21" xfId="23665"/>
    <cellStyle name="Comma 7 6 11 22" xfId="23666"/>
    <cellStyle name="Comma 7 6 11 3" xfId="23667"/>
    <cellStyle name="Comma 7 6 11 4" xfId="23668"/>
    <cellStyle name="Comma 7 6 11 5" xfId="23669"/>
    <cellStyle name="Comma 7 6 11 6" xfId="23670"/>
    <cellStyle name="Comma 7 6 11 7" xfId="23671"/>
    <cellStyle name="Comma 7 6 11 8" xfId="23672"/>
    <cellStyle name="Comma 7 6 11 9" xfId="23673"/>
    <cellStyle name="Comma 7 6 12" xfId="23674"/>
    <cellStyle name="Comma 7 6 12 10" xfId="23675"/>
    <cellStyle name="Comma 7 6 12 11" xfId="23676"/>
    <cellStyle name="Comma 7 6 12 12" xfId="23677"/>
    <cellStyle name="Comma 7 6 12 13" xfId="23678"/>
    <cellStyle name="Comma 7 6 12 14" xfId="23679"/>
    <cellStyle name="Comma 7 6 12 15" xfId="23680"/>
    <cellStyle name="Comma 7 6 12 16" xfId="23681"/>
    <cellStyle name="Comma 7 6 12 17" xfId="23682"/>
    <cellStyle name="Comma 7 6 12 18" xfId="23683"/>
    <cellStyle name="Comma 7 6 12 19" xfId="23684"/>
    <cellStyle name="Comma 7 6 12 2" xfId="23685"/>
    <cellStyle name="Comma 7 6 12 20" xfId="23686"/>
    <cellStyle name="Comma 7 6 12 21" xfId="23687"/>
    <cellStyle name="Comma 7 6 12 22" xfId="23688"/>
    <cellStyle name="Comma 7 6 12 3" xfId="23689"/>
    <cellStyle name="Comma 7 6 12 4" xfId="23690"/>
    <cellStyle name="Comma 7 6 12 5" xfId="23691"/>
    <cellStyle name="Comma 7 6 12 6" xfId="23692"/>
    <cellStyle name="Comma 7 6 12 7" xfId="23693"/>
    <cellStyle name="Comma 7 6 12 8" xfId="23694"/>
    <cellStyle name="Comma 7 6 12 9" xfId="23695"/>
    <cellStyle name="Comma 7 6 13" xfId="23696"/>
    <cellStyle name="Comma 7 6 14" xfId="23697"/>
    <cellStyle name="Comma 7 6 15" xfId="23698"/>
    <cellStyle name="Comma 7 6 16" xfId="23699"/>
    <cellStyle name="Comma 7 6 17" xfId="23700"/>
    <cellStyle name="Comma 7 6 18" xfId="23701"/>
    <cellStyle name="Comma 7 6 19" xfId="23702"/>
    <cellStyle name="Comma 7 6 2" xfId="23703"/>
    <cellStyle name="Comma 7 6 2 10" xfId="23704"/>
    <cellStyle name="Comma 7 6 2 11" xfId="23705"/>
    <cellStyle name="Comma 7 6 2 12" xfId="23706"/>
    <cellStyle name="Comma 7 6 2 13" xfId="23707"/>
    <cellStyle name="Comma 7 6 2 14" xfId="23708"/>
    <cellStyle name="Comma 7 6 2 15" xfId="23709"/>
    <cellStyle name="Comma 7 6 2 16" xfId="23710"/>
    <cellStyle name="Comma 7 6 2 17" xfId="23711"/>
    <cellStyle name="Comma 7 6 2 18" xfId="23712"/>
    <cellStyle name="Comma 7 6 2 19" xfId="23713"/>
    <cellStyle name="Comma 7 6 2 2" xfId="23714"/>
    <cellStyle name="Comma 7 6 2 20" xfId="23715"/>
    <cellStyle name="Comma 7 6 2 21" xfId="23716"/>
    <cellStyle name="Comma 7 6 2 22" xfId="23717"/>
    <cellStyle name="Comma 7 6 2 3" xfId="23718"/>
    <cellStyle name="Comma 7 6 2 4" xfId="23719"/>
    <cellStyle name="Comma 7 6 2 5" xfId="23720"/>
    <cellStyle name="Comma 7 6 2 6" xfId="23721"/>
    <cellStyle name="Comma 7 6 2 7" xfId="23722"/>
    <cellStyle name="Comma 7 6 2 8" xfId="23723"/>
    <cellStyle name="Comma 7 6 2 9" xfId="23724"/>
    <cellStyle name="Comma 7 6 20" xfId="23725"/>
    <cellStyle name="Comma 7 6 21" xfId="23726"/>
    <cellStyle name="Comma 7 6 22" xfId="23727"/>
    <cellStyle name="Comma 7 6 23" xfId="23728"/>
    <cellStyle name="Comma 7 6 24" xfId="23729"/>
    <cellStyle name="Comma 7 6 25" xfId="23730"/>
    <cellStyle name="Comma 7 6 26" xfId="23731"/>
    <cellStyle name="Comma 7 6 27" xfId="23732"/>
    <cellStyle name="Comma 7 6 28" xfId="23733"/>
    <cellStyle name="Comma 7 6 29" xfId="23734"/>
    <cellStyle name="Comma 7 6 3" xfId="23735"/>
    <cellStyle name="Comma 7 6 3 10" xfId="23736"/>
    <cellStyle name="Comma 7 6 3 11" xfId="23737"/>
    <cellStyle name="Comma 7 6 3 12" xfId="23738"/>
    <cellStyle name="Comma 7 6 3 13" xfId="23739"/>
    <cellStyle name="Comma 7 6 3 14" xfId="23740"/>
    <cellStyle name="Comma 7 6 3 15" xfId="23741"/>
    <cellStyle name="Comma 7 6 3 16" xfId="23742"/>
    <cellStyle name="Comma 7 6 3 17" xfId="23743"/>
    <cellStyle name="Comma 7 6 3 18" xfId="23744"/>
    <cellStyle name="Comma 7 6 3 19" xfId="23745"/>
    <cellStyle name="Comma 7 6 3 2" xfId="23746"/>
    <cellStyle name="Comma 7 6 3 20" xfId="23747"/>
    <cellStyle name="Comma 7 6 3 21" xfId="23748"/>
    <cellStyle name="Comma 7 6 3 22" xfId="23749"/>
    <cellStyle name="Comma 7 6 3 3" xfId="23750"/>
    <cellStyle name="Comma 7 6 3 4" xfId="23751"/>
    <cellStyle name="Comma 7 6 3 5" xfId="23752"/>
    <cellStyle name="Comma 7 6 3 6" xfId="23753"/>
    <cellStyle name="Comma 7 6 3 7" xfId="23754"/>
    <cellStyle name="Comma 7 6 3 8" xfId="23755"/>
    <cellStyle name="Comma 7 6 3 9" xfId="23756"/>
    <cellStyle name="Comma 7 6 30" xfId="23757"/>
    <cellStyle name="Comma 7 6 31" xfId="23758"/>
    <cellStyle name="Comma 7 6 32" xfId="23759"/>
    <cellStyle name="Comma 7 6 33" xfId="23760"/>
    <cellStyle name="Comma 7 6 4" xfId="23761"/>
    <cellStyle name="Comma 7 6 4 10" xfId="23762"/>
    <cellStyle name="Comma 7 6 4 11" xfId="23763"/>
    <cellStyle name="Comma 7 6 4 12" xfId="23764"/>
    <cellStyle name="Comma 7 6 4 13" xfId="23765"/>
    <cellStyle name="Comma 7 6 4 14" xfId="23766"/>
    <cellStyle name="Comma 7 6 4 15" xfId="23767"/>
    <cellStyle name="Comma 7 6 4 16" xfId="23768"/>
    <cellStyle name="Comma 7 6 4 17" xfId="23769"/>
    <cellStyle name="Comma 7 6 4 18" xfId="23770"/>
    <cellStyle name="Comma 7 6 4 19" xfId="23771"/>
    <cellStyle name="Comma 7 6 4 2" xfId="23772"/>
    <cellStyle name="Comma 7 6 4 20" xfId="23773"/>
    <cellStyle name="Comma 7 6 4 21" xfId="23774"/>
    <cellStyle name="Comma 7 6 4 22" xfId="23775"/>
    <cellStyle name="Comma 7 6 4 3" xfId="23776"/>
    <cellStyle name="Comma 7 6 4 4" xfId="23777"/>
    <cellStyle name="Comma 7 6 4 5" xfId="23778"/>
    <cellStyle name="Comma 7 6 4 6" xfId="23779"/>
    <cellStyle name="Comma 7 6 4 7" xfId="23780"/>
    <cellStyle name="Comma 7 6 4 8" xfId="23781"/>
    <cellStyle name="Comma 7 6 4 9" xfId="23782"/>
    <cellStyle name="Comma 7 6 5" xfId="23783"/>
    <cellStyle name="Comma 7 6 5 10" xfId="23784"/>
    <cellStyle name="Comma 7 6 5 11" xfId="23785"/>
    <cellStyle name="Comma 7 6 5 12" xfId="23786"/>
    <cellStyle name="Comma 7 6 5 13" xfId="23787"/>
    <cellStyle name="Comma 7 6 5 14" xfId="23788"/>
    <cellStyle name="Comma 7 6 5 15" xfId="23789"/>
    <cellStyle name="Comma 7 6 5 16" xfId="23790"/>
    <cellStyle name="Comma 7 6 5 17" xfId="23791"/>
    <cellStyle name="Comma 7 6 5 18" xfId="23792"/>
    <cellStyle name="Comma 7 6 5 19" xfId="23793"/>
    <cellStyle name="Comma 7 6 5 2" xfId="23794"/>
    <cellStyle name="Comma 7 6 5 20" xfId="23795"/>
    <cellStyle name="Comma 7 6 5 21" xfId="23796"/>
    <cellStyle name="Comma 7 6 5 22" xfId="23797"/>
    <cellStyle name="Comma 7 6 5 3" xfId="23798"/>
    <cellStyle name="Comma 7 6 5 4" xfId="23799"/>
    <cellStyle name="Comma 7 6 5 5" xfId="23800"/>
    <cellStyle name="Comma 7 6 5 6" xfId="23801"/>
    <cellStyle name="Comma 7 6 5 7" xfId="23802"/>
    <cellStyle name="Comma 7 6 5 8" xfId="23803"/>
    <cellStyle name="Comma 7 6 5 9" xfId="23804"/>
    <cellStyle name="Comma 7 6 6" xfId="23805"/>
    <cellStyle name="Comma 7 6 6 10" xfId="23806"/>
    <cellStyle name="Comma 7 6 6 11" xfId="23807"/>
    <cellStyle name="Comma 7 6 6 12" xfId="23808"/>
    <cellStyle name="Comma 7 6 6 13" xfId="23809"/>
    <cellStyle name="Comma 7 6 6 14" xfId="23810"/>
    <cellStyle name="Comma 7 6 6 15" xfId="23811"/>
    <cellStyle name="Comma 7 6 6 16" xfId="23812"/>
    <cellStyle name="Comma 7 6 6 17" xfId="23813"/>
    <cellStyle name="Comma 7 6 6 18" xfId="23814"/>
    <cellStyle name="Comma 7 6 6 19" xfId="23815"/>
    <cellStyle name="Comma 7 6 6 2" xfId="23816"/>
    <cellStyle name="Comma 7 6 6 20" xfId="23817"/>
    <cellStyle name="Comma 7 6 6 21" xfId="23818"/>
    <cellStyle name="Comma 7 6 6 22" xfId="23819"/>
    <cellStyle name="Comma 7 6 6 3" xfId="23820"/>
    <cellStyle name="Comma 7 6 6 4" xfId="23821"/>
    <cellStyle name="Comma 7 6 6 5" xfId="23822"/>
    <cellStyle name="Comma 7 6 6 6" xfId="23823"/>
    <cellStyle name="Comma 7 6 6 7" xfId="23824"/>
    <cellStyle name="Comma 7 6 6 8" xfId="23825"/>
    <cellStyle name="Comma 7 6 6 9" xfId="23826"/>
    <cellStyle name="Comma 7 6 7" xfId="23827"/>
    <cellStyle name="Comma 7 6 7 10" xfId="23828"/>
    <cellStyle name="Comma 7 6 7 11" xfId="23829"/>
    <cellStyle name="Comma 7 6 7 12" xfId="23830"/>
    <cellStyle name="Comma 7 6 7 13" xfId="23831"/>
    <cellStyle name="Comma 7 6 7 14" xfId="23832"/>
    <cellStyle name="Comma 7 6 7 15" xfId="23833"/>
    <cellStyle name="Comma 7 6 7 16" xfId="23834"/>
    <cellStyle name="Comma 7 6 7 17" xfId="23835"/>
    <cellStyle name="Comma 7 6 7 18" xfId="23836"/>
    <cellStyle name="Comma 7 6 7 19" xfId="23837"/>
    <cellStyle name="Comma 7 6 7 2" xfId="23838"/>
    <cellStyle name="Comma 7 6 7 20" xfId="23839"/>
    <cellStyle name="Comma 7 6 7 21" xfId="23840"/>
    <cellStyle name="Comma 7 6 7 22" xfId="23841"/>
    <cellStyle name="Comma 7 6 7 3" xfId="23842"/>
    <cellStyle name="Comma 7 6 7 4" xfId="23843"/>
    <cellStyle name="Comma 7 6 7 5" xfId="23844"/>
    <cellStyle name="Comma 7 6 7 6" xfId="23845"/>
    <cellStyle name="Comma 7 6 7 7" xfId="23846"/>
    <cellStyle name="Comma 7 6 7 8" xfId="23847"/>
    <cellStyle name="Comma 7 6 7 9" xfId="23848"/>
    <cellStyle name="Comma 7 6 8" xfId="23849"/>
    <cellStyle name="Comma 7 6 8 10" xfId="23850"/>
    <cellStyle name="Comma 7 6 8 11" xfId="23851"/>
    <cellStyle name="Comma 7 6 8 12" xfId="23852"/>
    <cellStyle name="Comma 7 6 8 13" xfId="23853"/>
    <cellStyle name="Comma 7 6 8 14" xfId="23854"/>
    <cellStyle name="Comma 7 6 8 15" xfId="23855"/>
    <cellStyle name="Comma 7 6 8 16" xfId="23856"/>
    <cellStyle name="Comma 7 6 8 17" xfId="23857"/>
    <cellStyle name="Comma 7 6 8 18" xfId="23858"/>
    <cellStyle name="Comma 7 6 8 19" xfId="23859"/>
    <cellStyle name="Comma 7 6 8 2" xfId="23860"/>
    <cellStyle name="Comma 7 6 8 20" xfId="23861"/>
    <cellStyle name="Comma 7 6 8 21" xfId="23862"/>
    <cellStyle name="Comma 7 6 8 22" xfId="23863"/>
    <cellStyle name="Comma 7 6 8 3" xfId="23864"/>
    <cellStyle name="Comma 7 6 8 4" xfId="23865"/>
    <cellStyle name="Comma 7 6 8 5" xfId="23866"/>
    <cellStyle name="Comma 7 6 8 6" xfId="23867"/>
    <cellStyle name="Comma 7 6 8 7" xfId="23868"/>
    <cellStyle name="Comma 7 6 8 8" xfId="23869"/>
    <cellStyle name="Comma 7 6 8 9" xfId="23870"/>
    <cellStyle name="Comma 7 6 9" xfId="23871"/>
    <cellStyle name="Comma 7 6 9 10" xfId="23872"/>
    <cellStyle name="Comma 7 6 9 11" xfId="23873"/>
    <cellStyle name="Comma 7 6 9 12" xfId="23874"/>
    <cellStyle name="Comma 7 6 9 13" xfId="23875"/>
    <cellStyle name="Comma 7 6 9 14" xfId="23876"/>
    <cellStyle name="Comma 7 6 9 15" xfId="23877"/>
    <cellStyle name="Comma 7 6 9 16" xfId="23878"/>
    <cellStyle name="Comma 7 6 9 17" xfId="23879"/>
    <cellStyle name="Comma 7 6 9 18" xfId="23880"/>
    <cellStyle name="Comma 7 6 9 19" xfId="23881"/>
    <cellStyle name="Comma 7 6 9 2" xfId="23882"/>
    <cellStyle name="Comma 7 6 9 20" xfId="23883"/>
    <cellStyle name="Comma 7 6 9 21" xfId="23884"/>
    <cellStyle name="Comma 7 6 9 22" xfId="23885"/>
    <cellStyle name="Comma 7 6 9 3" xfId="23886"/>
    <cellStyle name="Comma 7 6 9 4" xfId="23887"/>
    <cellStyle name="Comma 7 6 9 5" xfId="23888"/>
    <cellStyle name="Comma 7 6 9 6" xfId="23889"/>
    <cellStyle name="Comma 7 6 9 7" xfId="23890"/>
    <cellStyle name="Comma 7 6 9 8" xfId="23891"/>
    <cellStyle name="Comma 7 6 9 9" xfId="23892"/>
    <cellStyle name="Comma 7 7" xfId="23893"/>
    <cellStyle name="Comma 7 7 10" xfId="23894"/>
    <cellStyle name="Comma 7 7 10 10" xfId="23895"/>
    <cellStyle name="Comma 7 7 10 11" xfId="23896"/>
    <cellStyle name="Comma 7 7 10 12" xfId="23897"/>
    <cellStyle name="Comma 7 7 10 13" xfId="23898"/>
    <cellStyle name="Comma 7 7 10 14" xfId="23899"/>
    <cellStyle name="Comma 7 7 10 15" xfId="23900"/>
    <cellStyle name="Comma 7 7 10 16" xfId="23901"/>
    <cellStyle name="Comma 7 7 10 17" xfId="23902"/>
    <cellStyle name="Comma 7 7 10 18" xfId="23903"/>
    <cellStyle name="Comma 7 7 10 19" xfId="23904"/>
    <cellStyle name="Comma 7 7 10 2" xfId="23905"/>
    <cellStyle name="Comma 7 7 10 20" xfId="23906"/>
    <cellStyle name="Comma 7 7 10 21" xfId="23907"/>
    <cellStyle name="Comma 7 7 10 22" xfId="23908"/>
    <cellStyle name="Comma 7 7 10 3" xfId="23909"/>
    <cellStyle name="Comma 7 7 10 4" xfId="23910"/>
    <cellStyle name="Comma 7 7 10 5" xfId="23911"/>
    <cellStyle name="Comma 7 7 10 6" xfId="23912"/>
    <cellStyle name="Comma 7 7 10 7" xfId="23913"/>
    <cellStyle name="Comma 7 7 10 8" xfId="23914"/>
    <cellStyle name="Comma 7 7 10 9" xfId="23915"/>
    <cellStyle name="Comma 7 7 11" xfId="23916"/>
    <cellStyle name="Comma 7 7 11 10" xfId="23917"/>
    <cellStyle name="Comma 7 7 11 11" xfId="23918"/>
    <cellStyle name="Comma 7 7 11 12" xfId="23919"/>
    <cellStyle name="Comma 7 7 11 13" xfId="23920"/>
    <cellStyle name="Comma 7 7 11 14" xfId="23921"/>
    <cellStyle name="Comma 7 7 11 15" xfId="23922"/>
    <cellStyle name="Comma 7 7 11 16" xfId="23923"/>
    <cellStyle name="Comma 7 7 11 17" xfId="23924"/>
    <cellStyle name="Comma 7 7 11 18" xfId="23925"/>
    <cellStyle name="Comma 7 7 11 19" xfId="23926"/>
    <cellStyle name="Comma 7 7 11 2" xfId="23927"/>
    <cellStyle name="Comma 7 7 11 20" xfId="23928"/>
    <cellStyle name="Comma 7 7 11 21" xfId="23929"/>
    <cellStyle name="Comma 7 7 11 22" xfId="23930"/>
    <cellStyle name="Comma 7 7 11 3" xfId="23931"/>
    <cellStyle name="Comma 7 7 11 4" xfId="23932"/>
    <cellStyle name="Comma 7 7 11 5" xfId="23933"/>
    <cellStyle name="Comma 7 7 11 6" xfId="23934"/>
    <cellStyle name="Comma 7 7 11 7" xfId="23935"/>
    <cellStyle name="Comma 7 7 11 8" xfId="23936"/>
    <cellStyle name="Comma 7 7 11 9" xfId="23937"/>
    <cellStyle name="Comma 7 7 12" xfId="23938"/>
    <cellStyle name="Comma 7 7 12 10" xfId="23939"/>
    <cellStyle name="Comma 7 7 12 11" xfId="23940"/>
    <cellStyle name="Comma 7 7 12 12" xfId="23941"/>
    <cellStyle name="Comma 7 7 12 13" xfId="23942"/>
    <cellStyle name="Comma 7 7 12 14" xfId="23943"/>
    <cellStyle name="Comma 7 7 12 15" xfId="23944"/>
    <cellStyle name="Comma 7 7 12 16" xfId="23945"/>
    <cellStyle name="Comma 7 7 12 17" xfId="23946"/>
    <cellStyle name="Comma 7 7 12 18" xfId="23947"/>
    <cellStyle name="Comma 7 7 12 19" xfId="23948"/>
    <cellStyle name="Comma 7 7 12 2" xfId="23949"/>
    <cellStyle name="Comma 7 7 12 20" xfId="23950"/>
    <cellStyle name="Comma 7 7 12 21" xfId="23951"/>
    <cellStyle name="Comma 7 7 12 22" xfId="23952"/>
    <cellStyle name="Comma 7 7 12 3" xfId="23953"/>
    <cellStyle name="Comma 7 7 12 4" xfId="23954"/>
    <cellStyle name="Comma 7 7 12 5" xfId="23955"/>
    <cellStyle name="Comma 7 7 12 6" xfId="23956"/>
    <cellStyle name="Comma 7 7 12 7" xfId="23957"/>
    <cellStyle name="Comma 7 7 12 8" xfId="23958"/>
    <cellStyle name="Comma 7 7 12 9" xfId="23959"/>
    <cellStyle name="Comma 7 7 13" xfId="23960"/>
    <cellStyle name="Comma 7 7 14" xfId="23961"/>
    <cellStyle name="Comma 7 7 15" xfId="23962"/>
    <cellStyle name="Comma 7 7 16" xfId="23963"/>
    <cellStyle name="Comma 7 7 17" xfId="23964"/>
    <cellStyle name="Comma 7 7 18" xfId="23965"/>
    <cellStyle name="Comma 7 7 19" xfId="23966"/>
    <cellStyle name="Comma 7 7 2" xfId="23967"/>
    <cellStyle name="Comma 7 7 2 10" xfId="23968"/>
    <cellStyle name="Comma 7 7 2 11" xfId="23969"/>
    <cellStyle name="Comma 7 7 2 12" xfId="23970"/>
    <cellStyle name="Comma 7 7 2 13" xfId="23971"/>
    <cellStyle name="Comma 7 7 2 14" xfId="23972"/>
    <cellStyle name="Comma 7 7 2 15" xfId="23973"/>
    <cellStyle name="Comma 7 7 2 16" xfId="23974"/>
    <cellStyle name="Comma 7 7 2 17" xfId="23975"/>
    <cellStyle name="Comma 7 7 2 18" xfId="23976"/>
    <cellStyle name="Comma 7 7 2 19" xfId="23977"/>
    <cellStyle name="Comma 7 7 2 2" xfId="23978"/>
    <cellStyle name="Comma 7 7 2 20" xfId="23979"/>
    <cellStyle name="Comma 7 7 2 21" xfId="23980"/>
    <cellStyle name="Comma 7 7 2 22" xfId="23981"/>
    <cellStyle name="Comma 7 7 2 3" xfId="23982"/>
    <cellStyle name="Comma 7 7 2 4" xfId="23983"/>
    <cellStyle name="Comma 7 7 2 5" xfId="23984"/>
    <cellStyle name="Comma 7 7 2 6" xfId="23985"/>
    <cellStyle name="Comma 7 7 2 7" xfId="23986"/>
    <cellStyle name="Comma 7 7 2 8" xfId="23987"/>
    <cellStyle name="Comma 7 7 2 9" xfId="23988"/>
    <cellStyle name="Comma 7 7 20" xfId="23989"/>
    <cellStyle name="Comma 7 7 21" xfId="23990"/>
    <cellStyle name="Comma 7 7 22" xfId="23991"/>
    <cellStyle name="Comma 7 7 23" xfId="23992"/>
    <cellStyle name="Comma 7 7 24" xfId="23993"/>
    <cellStyle name="Comma 7 7 25" xfId="23994"/>
    <cellStyle name="Comma 7 7 26" xfId="23995"/>
    <cellStyle name="Comma 7 7 27" xfId="23996"/>
    <cellStyle name="Comma 7 7 28" xfId="23997"/>
    <cellStyle name="Comma 7 7 29" xfId="23998"/>
    <cellStyle name="Comma 7 7 3" xfId="23999"/>
    <cellStyle name="Comma 7 7 3 10" xfId="24000"/>
    <cellStyle name="Comma 7 7 3 11" xfId="24001"/>
    <cellStyle name="Comma 7 7 3 12" xfId="24002"/>
    <cellStyle name="Comma 7 7 3 13" xfId="24003"/>
    <cellStyle name="Comma 7 7 3 14" xfId="24004"/>
    <cellStyle name="Comma 7 7 3 15" xfId="24005"/>
    <cellStyle name="Comma 7 7 3 16" xfId="24006"/>
    <cellStyle name="Comma 7 7 3 17" xfId="24007"/>
    <cellStyle name="Comma 7 7 3 18" xfId="24008"/>
    <cellStyle name="Comma 7 7 3 19" xfId="24009"/>
    <cellStyle name="Comma 7 7 3 2" xfId="24010"/>
    <cellStyle name="Comma 7 7 3 20" xfId="24011"/>
    <cellStyle name="Comma 7 7 3 21" xfId="24012"/>
    <cellStyle name="Comma 7 7 3 22" xfId="24013"/>
    <cellStyle name="Comma 7 7 3 3" xfId="24014"/>
    <cellStyle name="Comma 7 7 3 4" xfId="24015"/>
    <cellStyle name="Comma 7 7 3 5" xfId="24016"/>
    <cellStyle name="Comma 7 7 3 6" xfId="24017"/>
    <cellStyle name="Comma 7 7 3 7" xfId="24018"/>
    <cellStyle name="Comma 7 7 3 8" xfId="24019"/>
    <cellStyle name="Comma 7 7 3 9" xfId="24020"/>
    <cellStyle name="Comma 7 7 30" xfId="24021"/>
    <cellStyle name="Comma 7 7 31" xfId="24022"/>
    <cellStyle name="Comma 7 7 32" xfId="24023"/>
    <cellStyle name="Comma 7 7 33" xfId="24024"/>
    <cellStyle name="Comma 7 7 4" xfId="24025"/>
    <cellStyle name="Comma 7 7 4 10" xfId="24026"/>
    <cellStyle name="Comma 7 7 4 11" xfId="24027"/>
    <cellStyle name="Comma 7 7 4 12" xfId="24028"/>
    <cellStyle name="Comma 7 7 4 13" xfId="24029"/>
    <cellStyle name="Comma 7 7 4 14" xfId="24030"/>
    <cellStyle name="Comma 7 7 4 15" xfId="24031"/>
    <cellStyle name="Comma 7 7 4 16" xfId="24032"/>
    <cellStyle name="Comma 7 7 4 17" xfId="24033"/>
    <cellStyle name="Comma 7 7 4 18" xfId="24034"/>
    <cellStyle name="Comma 7 7 4 19" xfId="24035"/>
    <cellStyle name="Comma 7 7 4 2" xfId="24036"/>
    <cellStyle name="Comma 7 7 4 20" xfId="24037"/>
    <cellStyle name="Comma 7 7 4 21" xfId="24038"/>
    <cellStyle name="Comma 7 7 4 22" xfId="24039"/>
    <cellStyle name="Comma 7 7 4 3" xfId="24040"/>
    <cellStyle name="Comma 7 7 4 4" xfId="24041"/>
    <cellStyle name="Comma 7 7 4 5" xfId="24042"/>
    <cellStyle name="Comma 7 7 4 6" xfId="24043"/>
    <cellStyle name="Comma 7 7 4 7" xfId="24044"/>
    <cellStyle name="Comma 7 7 4 8" xfId="24045"/>
    <cellStyle name="Comma 7 7 4 9" xfId="24046"/>
    <cellStyle name="Comma 7 7 5" xfId="24047"/>
    <cellStyle name="Comma 7 7 5 10" xfId="24048"/>
    <cellStyle name="Comma 7 7 5 11" xfId="24049"/>
    <cellStyle name="Comma 7 7 5 12" xfId="24050"/>
    <cellStyle name="Comma 7 7 5 13" xfId="24051"/>
    <cellStyle name="Comma 7 7 5 14" xfId="24052"/>
    <cellStyle name="Comma 7 7 5 15" xfId="24053"/>
    <cellStyle name="Comma 7 7 5 16" xfId="24054"/>
    <cellStyle name="Comma 7 7 5 17" xfId="24055"/>
    <cellStyle name="Comma 7 7 5 18" xfId="24056"/>
    <cellStyle name="Comma 7 7 5 19" xfId="24057"/>
    <cellStyle name="Comma 7 7 5 2" xfId="24058"/>
    <cellStyle name="Comma 7 7 5 20" xfId="24059"/>
    <cellStyle name="Comma 7 7 5 21" xfId="24060"/>
    <cellStyle name="Comma 7 7 5 22" xfId="24061"/>
    <cellStyle name="Comma 7 7 5 3" xfId="24062"/>
    <cellStyle name="Comma 7 7 5 4" xfId="24063"/>
    <cellStyle name="Comma 7 7 5 5" xfId="24064"/>
    <cellStyle name="Comma 7 7 5 6" xfId="24065"/>
    <cellStyle name="Comma 7 7 5 7" xfId="24066"/>
    <cellStyle name="Comma 7 7 5 8" xfId="24067"/>
    <cellStyle name="Comma 7 7 5 9" xfId="24068"/>
    <cellStyle name="Comma 7 7 6" xfId="24069"/>
    <cellStyle name="Comma 7 7 6 10" xfId="24070"/>
    <cellStyle name="Comma 7 7 6 11" xfId="24071"/>
    <cellStyle name="Comma 7 7 6 12" xfId="24072"/>
    <cellStyle name="Comma 7 7 6 13" xfId="24073"/>
    <cellStyle name="Comma 7 7 6 14" xfId="24074"/>
    <cellStyle name="Comma 7 7 6 15" xfId="24075"/>
    <cellStyle name="Comma 7 7 6 16" xfId="24076"/>
    <cellStyle name="Comma 7 7 6 17" xfId="24077"/>
    <cellStyle name="Comma 7 7 6 18" xfId="24078"/>
    <cellStyle name="Comma 7 7 6 19" xfId="24079"/>
    <cellStyle name="Comma 7 7 6 2" xfId="24080"/>
    <cellStyle name="Comma 7 7 6 20" xfId="24081"/>
    <cellStyle name="Comma 7 7 6 21" xfId="24082"/>
    <cellStyle name="Comma 7 7 6 22" xfId="24083"/>
    <cellStyle name="Comma 7 7 6 3" xfId="24084"/>
    <cellStyle name="Comma 7 7 6 4" xfId="24085"/>
    <cellStyle name="Comma 7 7 6 5" xfId="24086"/>
    <cellStyle name="Comma 7 7 6 6" xfId="24087"/>
    <cellStyle name="Comma 7 7 6 7" xfId="24088"/>
    <cellStyle name="Comma 7 7 6 8" xfId="24089"/>
    <cellStyle name="Comma 7 7 6 9" xfId="24090"/>
    <cellStyle name="Comma 7 7 7" xfId="24091"/>
    <cellStyle name="Comma 7 7 7 10" xfId="24092"/>
    <cellStyle name="Comma 7 7 7 11" xfId="24093"/>
    <cellStyle name="Comma 7 7 7 12" xfId="24094"/>
    <cellStyle name="Comma 7 7 7 13" xfId="24095"/>
    <cellStyle name="Comma 7 7 7 14" xfId="24096"/>
    <cellStyle name="Comma 7 7 7 15" xfId="24097"/>
    <cellStyle name="Comma 7 7 7 16" xfId="24098"/>
    <cellStyle name="Comma 7 7 7 17" xfId="24099"/>
    <cellStyle name="Comma 7 7 7 18" xfId="24100"/>
    <cellStyle name="Comma 7 7 7 19" xfId="24101"/>
    <cellStyle name="Comma 7 7 7 2" xfId="24102"/>
    <cellStyle name="Comma 7 7 7 20" xfId="24103"/>
    <cellStyle name="Comma 7 7 7 21" xfId="24104"/>
    <cellStyle name="Comma 7 7 7 22" xfId="24105"/>
    <cellStyle name="Comma 7 7 7 3" xfId="24106"/>
    <cellStyle name="Comma 7 7 7 4" xfId="24107"/>
    <cellStyle name="Comma 7 7 7 5" xfId="24108"/>
    <cellStyle name="Comma 7 7 7 6" xfId="24109"/>
    <cellStyle name="Comma 7 7 7 7" xfId="24110"/>
    <cellStyle name="Comma 7 7 7 8" xfId="24111"/>
    <cellStyle name="Comma 7 7 7 9" xfId="24112"/>
    <cellStyle name="Comma 7 7 8" xfId="24113"/>
    <cellStyle name="Comma 7 7 8 10" xfId="24114"/>
    <cellStyle name="Comma 7 7 8 11" xfId="24115"/>
    <cellStyle name="Comma 7 7 8 12" xfId="24116"/>
    <cellStyle name="Comma 7 7 8 13" xfId="24117"/>
    <cellStyle name="Comma 7 7 8 14" xfId="24118"/>
    <cellStyle name="Comma 7 7 8 15" xfId="24119"/>
    <cellStyle name="Comma 7 7 8 16" xfId="24120"/>
    <cellStyle name="Comma 7 7 8 17" xfId="24121"/>
    <cellStyle name="Comma 7 7 8 18" xfId="24122"/>
    <cellStyle name="Comma 7 7 8 19" xfId="24123"/>
    <cellStyle name="Comma 7 7 8 2" xfId="24124"/>
    <cellStyle name="Comma 7 7 8 20" xfId="24125"/>
    <cellStyle name="Comma 7 7 8 21" xfId="24126"/>
    <cellStyle name="Comma 7 7 8 22" xfId="24127"/>
    <cellStyle name="Comma 7 7 8 3" xfId="24128"/>
    <cellStyle name="Comma 7 7 8 4" xfId="24129"/>
    <cellStyle name="Comma 7 7 8 5" xfId="24130"/>
    <cellStyle name="Comma 7 7 8 6" xfId="24131"/>
    <cellStyle name="Comma 7 7 8 7" xfId="24132"/>
    <cellStyle name="Comma 7 7 8 8" xfId="24133"/>
    <cellStyle name="Comma 7 7 8 9" xfId="24134"/>
    <cellStyle name="Comma 7 7 9" xfId="24135"/>
    <cellStyle name="Comma 7 7 9 10" xfId="24136"/>
    <cellStyle name="Comma 7 7 9 11" xfId="24137"/>
    <cellStyle name="Comma 7 7 9 12" xfId="24138"/>
    <cellStyle name="Comma 7 7 9 13" xfId="24139"/>
    <cellStyle name="Comma 7 7 9 14" xfId="24140"/>
    <cellStyle name="Comma 7 7 9 15" xfId="24141"/>
    <cellStyle name="Comma 7 7 9 16" xfId="24142"/>
    <cellStyle name="Comma 7 7 9 17" xfId="24143"/>
    <cellStyle name="Comma 7 7 9 18" xfId="24144"/>
    <cellStyle name="Comma 7 7 9 19" xfId="24145"/>
    <cellStyle name="Comma 7 7 9 2" xfId="24146"/>
    <cellStyle name="Comma 7 7 9 20" xfId="24147"/>
    <cellStyle name="Comma 7 7 9 21" xfId="24148"/>
    <cellStyle name="Comma 7 7 9 22" xfId="24149"/>
    <cellStyle name="Comma 7 7 9 3" xfId="24150"/>
    <cellStyle name="Comma 7 7 9 4" xfId="24151"/>
    <cellStyle name="Comma 7 7 9 5" xfId="24152"/>
    <cellStyle name="Comma 7 7 9 6" xfId="24153"/>
    <cellStyle name="Comma 7 7 9 7" xfId="24154"/>
    <cellStyle name="Comma 7 7 9 8" xfId="24155"/>
    <cellStyle name="Comma 7 7 9 9" xfId="24156"/>
    <cellStyle name="Comma 7 8" xfId="24157"/>
    <cellStyle name="Comma 7 8 10" xfId="24158"/>
    <cellStyle name="Comma 7 8 11" xfId="24159"/>
    <cellStyle name="Comma 7 8 12" xfId="24160"/>
    <cellStyle name="Comma 7 8 13" xfId="24161"/>
    <cellStyle name="Comma 7 8 14" xfId="24162"/>
    <cellStyle name="Comma 7 8 15" xfId="24163"/>
    <cellStyle name="Comma 7 8 16" xfId="24164"/>
    <cellStyle name="Comma 7 8 17" xfId="24165"/>
    <cellStyle name="Comma 7 8 18" xfId="24166"/>
    <cellStyle name="Comma 7 8 19" xfId="24167"/>
    <cellStyle name="Comma 7 8 2" xfId="24168"/>
    <cellStyle name="Comma 7 8 20" xfId="24169"/>
    <cellStyle name="Comma 7 8 21" xfId="24170"/>
    <cellStyle name="Comma 7 8 22" xfId="24171"/>
    <cellStyle name="Comma 7 8 3" xfId="24172"/>
    <cellStyle name="Comma 7 8 4" xfId="24173"/>
    <cellStyle name="Comma 7 8 5" xfId="24174"/>
    <cellStyle name="Comma 7 8 6" xfId="24175"/>
    <cellStyle name="Comma 7 8 7" xfId="24176"/>
    <cellStyle name="Comma 7 8 8" xfId="24177"/>
    <cellStyle name="Comma 7 8 9" xfId="24178"/>
    <cellStyle name="Comma 7 9" xfId="24179"/>
    <cellStyle name="Comma 7 9 10" xfId="24180"/>
    <cellStyle name="Comma 7 9 11" xfId="24181"/>
    <cellStyle name="Comma 7 9 12" xfId="24182"/>
    <cellStyle name="Comma 7 9 13" xfId="24183"/>
    <cellStyle name="Comma 7 9 14" xfId="24184"/>
    <cellStyle name="Comma 7 9 15" xfId="24185"/>
    <cellStyle name="Comma 7 9 16" xfId="24186"/>
    <cellStyle name="Comma 7 9 17" xfId="24187"/>
    <cellStyle name="Comma 7 9 18" xfId="24188"/>
    <cellStyle name="Comma 7 9 19" xfId="24189"/>
    <cellStyle name="Comma 7 9 2" xfId="24190"/>
    <cellStyle name="Comma 7 9 20" xfId="24191"/>
    <cellStyle name="Comma 7 9 21" xfId="24192"/>
    <cellStyle name="Comma 7 9 22" xfId="24193"/>
    <cellStyle name="Comma 7 9 3" xfId="24194"/>
    <cellStyle name="Comma 7 9 4" xfId="24195"/>
    <cellStyle name="Comma 7 9 5" xfId="24196"/>
    <cellStyle name="Comma 7 9 6" xfId="24197"/>
    <cellStyle name="Comma 7 9 7" xfId="24198"/>
    <cellStyle name="Comma 7 9 8" xfId="24199"/>
    <cellStyle name="Comma 7 9 9" xfId="24200"/>
    <cellStyle name="Comma 73" xfId="24201"/>
    <cellStyle name="Comma 8" xfId="24202"/>
    <cellStyle name="Comma 8 10" xfId="24203"/>
    <cellStyle name="Comma 8 11" xfId="24204"/>
    <cellStyle name="Comma 8 12" xfId="24205"/>
    <cellStyle name="Comma 8 13" xfId="24206"/>
    <cellStyle name="Comma 8 14" xfId="24207"/>
    <cellStyle name="Comma 8 14 10" xfId="24208"/>
    <cellStyle name="Comma 8 14 11" xfId="24209"/>
    <cellStyle name="Comma 8 14 12" xfId="24210"/>
    <cellStyle name="Comma 8 14 13" xfId="24211"/>
    <cellStyle name="Comma 8 14 14" xfId="24212"/>
    <cellStyle name="Comma 8 14 15" xfId="24213"/>
    <cellStyle name="Comma 8 14 16" xfId="24214"/>
    <cellStyle name="Comma 8 14 17" xfId="24215"/>
    <cellStyle name="Comma 8 14 18" xfId="24216"/>
    <cellStyle name="Comma 8 14 19" xfId="24217"/>
    <cellStyle name="Comma 8 14 2" xfId="24218"/>
    <cellStyle name="Comma 8 14 20" xfId="24219"/>
    <cellStyle name="Comma 8 14 21" xfId="24220"/>
    <cellStyle name="Comma 8 14 22" xfId="24221"/>
    <cellStyle name="Comma 8 14 23" xfId="24222"/>
    <cellStyle name="Comma 8 14 24" xfId="24223"/>
    <cellStyle name="Comma 8 14 25" xfId="24224"/>
    <cellStyle name="Comma 8 14 26" xfId="24225"/>
    <cellStyle name="Comma 8 14 27" xfId="24226"/>
    <cellStyle name="Comma 8 14 3" xfId="24227"/>
    <cellStyle name="Comma 8 14 4" xfId="24228"/>
    <cellStyle name="Comma 8 14 5" xfId="24229"/>
    <cellStyle name="Comma 8 14 6" xfId="24230"/>
    <cellStyle name="Comma 8 14 7" xfId="24231"/>
    <cellStyle name="Comma 8 14 8" xfId="24232"/>
    <cellStyle name="Comma 8 14 9" xfId="24233"/>
    <cellStyle name="Comma 8 15" xfId="24234"/>
    <cellStyle name="Comma 8 15 10" xfId="24235"/>
    <cellStyle name="Comma 8 15 11" xfId="24236"/>
    <cellStyle name="Comma 8 15 12" xfId="24237"/>
    <cellStyle name="Comma 8 15 13" xfId="24238"/>
    <cellStyle name="Comma 8 15 14" xfId="24239"/>
    <cellStyle name="Comma 8 15 15" xfId="24240"/>
    <cellStyle name="Comma 8 15 16" xfId="24241"/>
    <cellStyle name="Comma 8 15 17" xfId="24242"/>
    <cellStyle name="Comma 8 15 18" xfId="24243"/>
    <cellStyle name="Comma 8 15 19" xfId="24244"/>
    <cellStyle name="Comma 8 15 2" xfId="24245"/>
    <cellStyle name="Comma 8 15 20" xfId="24246"/>
    <cellStyle name="Comma 8 15 21" xfId="24247"/>
    <cellStyle name="Comma 8 15 22" xfId="24248"/>
    <cellStyle name="Comma 8 15 23" xfId="24249"/>
    <cellStyle name="Comma 8 15 24" xfId="24250"/>
    <cellStyle name="Comma 8 15 25" xfId="24251"/>
    <cellStyle name="Comma 8 15 26" xfId="24252"/>
    <cellStyle name="Comma 8 15 27" xfId="24253"/>
    <cellStyle name="Comma 8 15 3" xfId="24254"/>
    <cellStyle name="Comma 8 15 4" xfId="24255"/>
    <cellStyle name="Comma 8 15 5" xfId="24256"/>
    <cellStyle name="Comma 8 15 6" xfId="24257"/>
    <cellStyle name="Comma 8 15 7" xfId="24258"/>
    <cellStyle name="Comma 8 15 8" xfId="24259"/>
    <cellStyle name="Comma 8 15 9" xfId="24260"/>
    <cellStyle name="Comma 8 16" xfId="24261"/>
    <cellStyle name="Comma 8 17" xfId="24262"/>
    <cellStyle name="Comma 8 18" xfId="24263"/>
    <cellStyle name="Comma 8 19" xfId="24264"/>
    <cellStyle name="Comma 8 2" xfId="24265"/>
    <cellStyle name="Comma 8 2 10" xfId="24266"/>
    <cellStyle name="Comma 8 2 10 10" xfId="24267"/>
    <cellStyle name="Comma 8 2 10 11" xfId="24268"/>
    <cellStyle name="Comma 8 2 10 12" xfId="24269"/>
    <cellStyle name="Comma 8 2 10 13" xfId="24270"/>
    <cellStyle name="Comma 8 2 10 14" xfId="24271"/>
    <cellStyle name="Comma 8 2 10 15" xfId="24272"/>
    <cellStyle name="Comma 8 2 10 16" xfId="24273"/>
    <cellStyle name="Comma 8 2 10 17" xfId="24274"/>
    <cellStyle name="Comma 8 2 10 18" xfId="24275"/>
    <cellStyle name="Comma 8 2 10 19" xfId="24276"/>
    <cellStyle name="Comma 8 2 10 2" xfId="24277"/>
    <cellStyle name="Comma 8 2 10 20" xfId="24278"/>
    <cellStyle name="Comma 8 2 10 21" xfId="24279"/>
    <cellStyle name="Comma 8 2 10 22" xfId="24280"/>
    <cellStyle name="Comma 8 2 10 23" xfId="24281"/>
    <cellStyle name="Comma 8 2 10 24" xfId="24282"/>
    <cellStyle name="Comma 8 2 10 25" xfId="24283"/>
    <cellStyle name="Comma 8 2 10 26" xfId="24284"/>
    <cellStyle name="Comma 8 2 10 27" xfId="24285"/>
    <cellStyle name="Comma 8 2 10 3" xfId="24286"/>
    <cellStyle name="Comma 8 2 10 4" xfId="24287"/>
    <cellStyle name="Comma 8 2 10 5" xfId="24288"/>
    <cellStyle name="Comma 8 2 10 6" xfId="24289"/>
    <cellStyle name="Comma 8 2 10 7" xfId="24290"/>
    <cellStyle name="Comma 8 2 10 8" xfId="24291"/>
    <cellStyle name="Comma 8 2 10 9" xfId="24292"/>
    <cellStyle name="Comma 8 2 11" xfId="24293"/>
    <cellStyle name="Comma 8 2 12" xfId="24294"/>
    <cellStyle name="Comma 8 2 13" xfId="24295"/>
    <cellStyle name="Comma 8 2 14" xfId="24296"/>
    <cellStyle name="Comma 8 2 15" xfId="24297"/>
    <cellStyle name="Comma 8 2 16" xfId="24298"/>
    <cellStyle name="Comma 8 2 17" xfId="24299"/>
    <cellStyle name="Comma 8 2 18" xfId="24300"/>
    <cellStyle name="Comma 8 2 19" xfId="24301"/>
    <cellStyle name="Comma 8 2 2" xfId="24302"/>
    <cellStyle name="Comma 8 2 20" xfId="24303"/>
    <cellStyle name="Comma 8 2 21" xfId="24304"/>
    <cellStyle name="Comma 8 2 22" xfId="24305"/>
    <cellStyle name="Comma 8 2 23" xfId="24306"/>
    <cellStyle name="Comma 8 2 24" xfId="24307"/>
    <cellStyle name="Comma 8 2 25" xfId="24308"/>
    <cellStyle name="Comma 8 2 26" xfId="24309"/>
    <cellStyle name="Comma 8 2 27" xfId="24310"/>
    <cellStyle name="Comma 8 2 28" xfId="24311"/>
    <cellStyle name="Comma 8 2 29" xfId="24312"/>
    <cellStyle name="Comma 8 2 3" xfId="24313"/>
    <cellStyle name="Comma 8 2 30" xfId="24314"/>
    <cellStyle name="Comma 8 2 31" xfId="24315"/>
    <cellStyle name="Comma 8 2 32" xfId="24316"/>
    <cellStyle name="Comma 8 2 33" xfId="24317"/>
    <cellStyle name="Comma 8 2 34" xfId="24318"/>
    <cellStyle name="Comma 8 2 35" xfId="24319"/>
    <cellStyle name="Comma 8 2 36" xfId="24320"/>
    <cellStyle name="Comma 8 2 37" xfId="24321"/>
    <cellStyle name="Comma 8 2 38" xfId="24322"/>
    <cellStyle name="Comma 8 2 39" xfId="24323"/>
    <cellStyle name="Comma 8 2 4" xfId="24324"/>
    <cellStyle name="Comma 8 2 40" xfId="24325"/>
    <cellStyle name="Comma 8 2 41" xfId="24326"/>
    <cellStyle name="Comma 8 2 42" xfId="24327"/>
    <cellStyle name="Comma 8 2 43" xfId="24328"/>
    <cellStyle name="Comma 8 2 44" xfId="24329"/>
    <cellStyle name="Comma 8 2 45" xfId="24330"/>
    <cellStyle name="Comma 8 2 46" xfId="24331"/>
    <cellStyle name="Comma 8 2 5" xfId="24332"/>
    <cellStyle name="Comma 8 2 6" xfId="24333"/>
    <cellStyle name="Comma 8 2 7" xfId="24334"/>
    <cellStyle name="Comma 8 2 8" xfId="24335"/>
    <cellStyle name="Comma 8 2 9" xfId="24336"/>
    <cellStyle name="Comma 8 2 9 10" xfId="24337"/>
    <cellStyle name="Comma 8 2 9 11" xfId="24338"/>
    <cellStyle name="Comma 8 2 9 12" xfId="24339"/>
    <cellStyle name="Comma 8 2 9 13" xfId="24340"/>
    <cellStyle name="Comma 8 2 9 14" xfId="24341"/>
    <cellStyle name="Comma 8 2 9 15" xfId="24342"/>
    <cellStyle name="Comma 8 2 9 16" xfId="24343"/>
    <cellStyle name="Comma 8 2 9 17" xfId="24344"/>
    <cellStyle name="Comma 8 2 9 18" xfId="24345"/>
    <cellStyle name="Comma 8 2 9 19" xfId="24346"/>
    <cellStyle name="Comma 8 2 9 2" xfId="24347"/>
    <cellStyle name="Comma 8 2 9 20" xfId="24348"/>
    <cellStyle name="Comma 8 2 9 21" xfId="24349"/>
    <cellStyle name="Comma 8 2 9 22" xfId="24350"/>
    <cellStyle name="Comma 8 2 9 23" xfId="24351"/>
    <cellStyle name="Comma 8 2 9 24" xfId="24352"/>
    <cellStyle name="Comma 8 2 9 25" xfId="24353"/>
    <cellStyle name="Comma 8 2 9 26" xfId="24354"/>
    <cellStyle name="Comma 8 2 9 27" xfId="24355"/>
    <cellStyle name="Comma 8 2 9 3" xfId="24356"/>
    <cellStyle name="Comma 8 2 9 4" xfId="24357"/>
    <cellStyle name="Comma 8 2 9 5" xfId="24358"/>
    <cellStyle name="Comma 8 2 9 6" xfId="24359"/>
    <cellStyle name="Comma 8 2 9 7" xfId="24360"/>
    <cellStyle name="Comma 8 2 9 8" xfId="24361"/>
    <cellStyle name="Comma 8 2 9 9" xfId="24362"/>
    <cellStyle name="Comma 8 20" xfId="24363"/>
    <cellStyle name="Comma 8 21" xfId="24364"/>
    <cellStyle name="Comma 8 22" xfId="24365"/>
    <cellStyle name="Comma 8 23" xfId="24366"/>
    <cellStyle name="Comma 8 24" xfId="24367"/>
    <cellStyle name="Comma 8 25" xfId="24368"/>
    <cellStyle name="Comma 8 26" xfId="24369"/>
    <cellStyle name="Comma 8 27" xfId="24370"/>
    <cellStyle name="Comma 8 28" xfId="24371"/>
    <cellStyle name="Comma 8 29" xfId="24372"/>
    <cellStyle name="Comma 8 3" xfId="24373"/>
    <cellStyle name="Comma 8 3 10" xfId="24374"/>
    <cellStyle name="Comma 8 3 10 10" xfId="24375"/>
    <cellStyle name="Comma 8 3 10 11" xfId="24376"/>
    <cellStyle name="Comma 8 3 10 12" xfId="24377"/>
    <cellStyle name="Comma 8 3 10 13" xfId="24378"/>
    <cellStyle name="Comma 8 3 10 14" xfId="24379"/>
    <cellStyle name="Comma 8 3 10 15" xfId="24380"/>
    <cellStyle name="Comma 8 3 10 16" xfId="24381"/>
    <cellStyle name="Comma 8 3 10 17" xfId="24382"/>
    <cellStyle name="Comma 8 3 10 18" xfId="24383"/>
    <cellStyle name="Comma 8 3 10 19" xfId="24384"/>
    <cellStyle name="Comma 8 3 10 2" xfId="24385"/>
    <cellStyle name="Comma 8 3 10 20" xfId="24386"/>
    <cellStyle name="Comma 8 3 10 21" xfId="24387"/>
    <cellStyle name="Comma 8 3 10 22" xfId="24388"/>
    <cellStyle name="Comma 8 3 10 23" xfId="24389"/>
    <cellStyle name="Comma 8 3 10 24" xfId="24390"/>
    <cellStyle name="Comma 8 3 10 25" xfId="24391"/>
    <cellStyle name="Comma 8 3 10 26" xfId="24392"/>
    <cellStyle name="Comma 8 3 10 27" xfId="24393"/>
    <cellStyle name="Comma 8 3 10 3" xfId="24394"/>
    <cellStyle name="Comma 8 3 10 4" xfId="24395"/>
    <cellStyle name="Comma 8 3 10 5" xfId="24396"/>
    <cellStyle name="Comma 8 3 10 6" xfId="24397"/>
    <cellStyle name="Comma 8 3 10 7" xfId="24398"/>
    <cellStyle name="Comma 8 3 10 8" xfId="24399"/>
    <cellStyle name="Comma 8 3 10 9" xfId="24400"/>
    <cellStyle name="Comma 8 3 11" xfId="24401"/>
    <cellStyle name="Comma 8 3 12" xfId="24402"/>
    <cellStyle name="Comma 8 3 13" xfId="24403"/>
    <cellStyle name="Comma 8 3 14" xfId="24404"/>
    <cellStyle name="Comma 8 3 15" xfId="24405"/>
    <cellStyle name="Comma 8 3 16" xfId="24406"/>
    <cellStyle name="Comma 8 3 17" xfId="24407"/>
    <cellStyle name="Comma 8 3 18" xfId="24408"/>
    <cellStyle name="Comma 8 3 19" xfId="24409"/>
    <cellStyle name="Comma 8 3 2" xfId="24410"/>
    <cellStyle name="Comma 8 3 20" xfId="24411"/>
    <cellStyle name="Comma 8 3 21" xfId="24412"/>
    <cellStyle name="Comma 8 3 22" xfId="24413"/>
    <cellStyle name="Comma 8 3 23" xfId="24414"/>
    <cellStyle name="Comma 8 3 24" xfId="24415"/>
    <cellStyle name="Comma 8 3 25" xfId="24416"/>
    <cellStyle name="Comma 8 3 26" xfId="24417"/>
    <cellStyle name="Comma 8 3 27" xfId="24418"/>
    <cellStyle name="Comma 8 3 28" xfId="24419"/>
    <cellStyle name="Comma 8 3 29" xfId="24420"/>
    <cellStyle name="Comma 8 3 3" xfId="24421"/>
    <cellStyle name="Comma 8 3 30" xfId="24422"/>
    <cellStyle name="Comma 8 3 31" xfId="24423"/>
    <cellStyle name="Comma 8 3 32" xfId="24424"/>
    <cellStyle name="Comma 8 3 33" xfId="24425"/>
    <cellStyle name="Comma 8 3 34" xfId="24426"/>
    <cellStyle name="Comma 8 3 35" xfId="24427"/>
    <cellStyle name="Comma 8 3 36" xfId="24428"/>
    <cellStyle name="Comma 8 3 37" xfId="24429"/>
    <cellStyle name="Comma 8 3 38" xfId="24430"/>
    <cellStyle name="Comma 8 3 39" xfId="24431"/>
    <cellStyle name="Comma 8 3 4" xfId="24432"/>
    <cellStyle name="Comma 8 3 40" xfId="24433"/>
    <cellStyle name="Comma 8 3 41" xfId="24434"/>
    <cellStyle name="Comma 8 3 42" xfId="24435"/>
    <cellStyle name="Comma 8 3 43" xfId="24436"/>
    <cellStyle name="Comma 8 3 44" xfId="24437"/>
    <cellStyle name="Comma 8 3 45" xfId="24438"/>
    <cellStyle name="Comma 8 3 5" xfId="24439"/>
    <cellStyle name="Comma 8 3 6" xfId="24440"/>
    <cellStyle name="Comma 8 3 7" xfId="24441"/>
    <cellStyle name="Comma 8 3 8" xfId="24442"/>
    <cellStyle name="Comma 8 3 9" xfId="24443"/>
    <cellStyle name="Comma 8 3 9 10" xfId="24444"/>
    <cellStyle name="Comma 8 3 9 11" xfId="24445"/>
    <cellStyle name="Comma 8 3 9 12" xfId="24446"/>
    <cellStyle name="Comma 8 3 9 13" xfId="24447"/>
    <cellStyle name="Comma 8 3 9 14" xfId="24448"/>
    <cellStyle name="Comma 8 3 9 15" xfId="24449"/>
    <cellStyle name="Comma 8 3 9 16" xfId="24450"/>
    <cellStyle name="Comma 8 3 9 17" xfId="24451"/>
    <cellStyle name="Comma 8 3 9 18" xfId="24452"/>
    <cellStyle name="Comma 8 3 9 19" xfId="24453"/>
    <cellStyle name="Comma 8 3 9 2" xfId="24454"/>
    <cellStyle name="Comma 8 3 9 20" xfId="24455"/>
    <cellStyle name="Comma 8 3 9 21" xfId="24456"/>
    <cellStyle name="Comma 8 3 9 22" xfId="24457"/>
    <cellStyle name="Comma 8 3 9 23" xfId="24458"/>
    <cellStyle name="Comma 8 3 9 24" xfId="24459"/>
    <cellStyle name="Comma 8 3 9 25" xfId="24460"/>
    <cellStyle name="Comma 8 3 9 26" xfId="24461"/>
    <cellStyle name="Comma 8 3 9 27" xfId="24462"/>
    <cellStyle name="Comma 8 3 9 3" xfId="24463"/>
    <cellStyle name="Comma 8 3 9 4" xfId="24464"/>
    <cellStyle name="Comma 8 3 9 5" xfId="24465"/>
    <cellStyle name="Comma 8 3 9 6" xfId="24466"/>
    <cellStyle name="Comma 8 3 9 7" xfId="24467"/>
    <cellStyle name="Comma 8 3 9 8" xfId="24468"/>
    <cellStyle name="Comma 8 3 9 9" xfId="24469"/>
    <cellStyle name="Comma 8 30" xfId="24470"/>
    <cellStyle name="Comma 8 4" xfId="24471"/>
    <cellStyle name="Comma 8 4 10" xfId="24472"/>
    <cellStyle name="Comma 8 4 10 10" xfId="24473"/>
    <cellStyle name="Comma 8 4 10 11" xfId="24474"/>
    <cellStyle name="Comma 8 4 10 12" xfId="24475"/>
    <cellStyle name="Comma 8 4 10 13" xfId="24476"/>
    <cellStyle name="Comma 8 4 10 14" xfId="24477"/>
    <cellStyle name="Comma 8 4 10 15" xfId="24478"/>
    <cellStyle name="Comma 8 4 10 16" xfId="24479"/>
    <cellStyle name="Comma 8 4 10 17" xfId="24480"/>
    <cellStyle name="Comma 8 4 10 18" xfId="24481"/>
    <cellStyle name="Comma 8 4 10 19" xfId="24482"/>
    <cellStyle name="Comma 8 4 10 2" xfId="24483"/>
    <cellStyle name="Comma 8 4 10 20" xfId="24484"/>
    <cellStyle name="Comma 8 4 10 21" xfId="24485"/>
    <cellStyle name="Comma 8 4 10 22" xfId="24486"/>
    <cellStyle name="Comma 8 4 10 23" xfId="24487"/>
    <cellStyle name="Comma 8 4 10 24" xfId="24488"/>
    <cellStyle name="Comma 8 4 10 25" xfId="24489"/>
    <cellStyle name="Comma 8 4 10 26" xfId="24490"/>
    <cellStyle name="Comma 8 4 10 27" xfId="24491"/>
    <cellStyle name="Comma 8 4 10 3" xfId="24492"/>
    <cellStyle name="Comma 8 4 10 4" xfId="24493"/>
    <cellStyle name="Comma 8 4 10 5" xfId="24494"/>
    <cellStyle name="Comma 8 4 10 6" xfId="24495"/>
    <cellStyle name="Comma 8 4 10 7" xfId="24496"/>
    <cellStyle name="Comma 8 4 10 8" xfId="24497"/>
    <cellStyle name="Comma 8 4 10 9" xfId="24498"/>
    <cellStyle name="Comma 8 4 11" xfId="24499"/>
    <cellStyle name="Comma 8 4 12" xfId="24500"/>
    <cellStyle name="Comma 8 4 13" xfId="24501"/>
    <cellStyle name="Comma 8 4 14" xfId="24502"/>
    <cellStyle name="Comma 8 4 15" xfId="24503"/>
    <cellStyle name="Comma 8 4 16" xfId="24504"/>
    <cellStyle name="Comma 8 4 17" xfId="24505"/>
    <cellStyle name="Comma 8 4 18" xfId="24506"/>
    <cellStyle name="Comma 8 4 19" xfId="24507"/>
    <cellStyle name="Comma 8 4 2" xfId="24508"/>
    <cellStyle name="Comma 8 4 20" xfId="24509"/>
    <cellStyle name="Comma 8 4 21" xfId="24510"/>
    <cellStyle name="Comma 8 4 22" xfId="24511"/>
    <cellStyle name="Comma 8 4 23" xfId="24512"/>
    <cellStyle name="Comma 8 4 24" xfId="24513"/>
    <cellStyle name="Comma 8 4 25" xfId="24514"/>
    <cellStyle name="Comma 8 4 26" xfId="24515"/>
    <cellStyle name="Comma 8 4 27" xfId="24516"/>
    <cellStyle name="Comma 8 4 28" xfId="24517"/>
    <cellStyle name="Comma 8 4 29" xfId="24518"/>
    <cellStyle name="Comma 8 4 3" xfId="24519"/>
    <cellStyle name="Comma 8 4 30" xfId="24520"/>
    <cellStyle name="Comma 8 4 31" xfId="24521"/>
    <cellStyle name="Comma 8 4 32" xfId="24522"/>
    <cellStyle name="Comma 8 4 33" xfId="24523"/>
    <cellStyle name="Comma 8 4 34" xfId="24524"/>
    <cellStyle name="Comma 8 4 35" xfId="24525"/>
    <cellStyle name="Comma 8 4 36" xfId="24526"/>
    <cellStyle name="Comma 8 4 37" xfId="24527"/>
    <cellStyle name="Comma 8 4 38" xfId="24528"/>
    <cellStyle name="Comma 8 4 39" xfId="24529"/>
    <cellStyle name="Comma 8 4 4" xfId="24530"/>
    <cellStyle name="Comma 8 4 40" xfId="24531"/>
    <cellStyle name="Comma 8 4 41" xfId="24532"/>
    <cellStyle name="Comma 8 4 42" xfId="24533"/>
    <cellStyle name="Comma 8 4 43" xfId="24534"/>
    <cellStyle name="Comma 8 4 44" xfId="24535"/>
    <cellStyle name="Comma 8 4 45" xfId="24536"/>
    <cellStyle name="Comma 8 4 5" xfId="24537"/>
    <cellStyle name="Comma 8 4 6" xfId="24538"/>
    <cellStyle name="Comma 8 4 7" xfId="24539"/>
    <cellStyle name="Comma 8 4 8" xfId="24540"/>
    <cellStyle name="Comma 8 4 9" xfId="24541"/>
    <cellStyle name="Comma 8 4 9 10" xfId="24542"/>
    <cellStyle name="Comma 8 4 9 11" xfId="24543"/>
    <cellStyle name="Comma 8 4 9 12" xfId="24544"/>
    <cellStyle name="Comma 8 4 9 13" xfId="24545"/>
    <cellStyle name="Comma 8 4 9 14" xfId="24546"/>
    <cellStyle name="Comma 8 4 9 15" xfId="24547"/>
    <cellStyle name="Comma 8 4 9 16" xfId="24548"/>
    <cellStyle name="Comma 8 4 9 17" xfId="24549"/>
    <cellStyle name="Comma 8 4 9 18" xfId="24550"/>
    <cellStyle name="Comma 8 4 9 19" xfId="24551"/>
    <cellStyle name="Comma 8 4 9 2" xfId="24552"/>
    <cellStyle name="Comma 8 4 9 20" xfId="24553"/>
    <cellStyle name="Comma 8 4 9 21" xfId="24554"/>
    <cellStyle name="Comma 8 4 9 22" xfId="24555"/>
    <cellStyle name="Comma 8 4 9 23" xfId="24556"/>
    <cellStyle name="Comma 8 4 9 24" xfId="24557"/>
    <cellStyle name="Comma 8 4 9 25" xfId="24558"/>
    <cellStyle name="Comma 8 4 9 26" xfId="24559"/>
    <cellStyle name="Comma 8 4 9 27" xfId="24560"/>
    <cellStyle name="Comma 8 4 9 3" xfId="24561"/>
    <cellStyle name="Comma 8 4 9 4" xfId="24562"/>
    <cellStyle name="Comma 8 4 9 5" xfId="24563"/>
    <cellStyle name="Comma 8 4 9 6" xfId="24564"/>
    <cellStyle name="Comma 8 4 9 7" xfId="24565"/>
    <cellStyle name="Comma 8 4 9 8" xfId="24566"/>
    <cellStyle name="Comma 8 4 9 9" xfId="24567"/>
    <cellStyle name="Comma 8 5" xfId="24568"/>
    <cellStyle name="Comma 8 5 10" xfId="24569"/>
    <cellStyle name="Comma 8 5 10 10" xfId="24570"/>
    <cellStyle name="Comma 8 5 10 11" xfId="24571"/>
    <cellStyle name="Comma 8 5 10 12" xfId="24572"/>
    <cellStyle name="Comma 8 5 10 13" xfId="24573"/>
    <cellStyle name="Comma 8 5 10 14" xfId="24574"/>
    <cellStyle name="Comma 8 5 10 15" xfId="24575"/>
    <cellStyle name="Comma 8 5 10 16" xfId="24576"/>
    <cellStyle name="Comma 8 5 10 17" xfId="24577"/>
    <cellStyle name="Comma 8 5 10 18" xfId="24578"/>
    <cellStyle name="Comma 8 5 10 19" xfId="24579"/>
    <cellStyle name="Comma 8 5 10 2" xfId="24580"/>
    <cellStyle name="Comma 8 5 10 20" xfId="24581"/>
    <cellStyle name="Comma 8 5 10 21" xfId="24582"/>
    <cellStyle name="Comma 8 5 10 22" xfId="24583"/>
    <cellStyle name="Comma 8 5 10 23" xfId="24584"/>
    <cellStyle name="Comma 8 5 10 24" xfId="24585"/>
    <cellStyle name="Comma 8 5 10 25" xfId="24586"/>
    <cellStyle name="Comma 8 5 10 26" xfId="24587"/>
    <cellStyle name="Comma 8 5 10 27" xfId="24588"/>
    <cellStyle name="Comma 8 5 10 3" xfId="24589"/>
    <cellStyle name="Comma 8 5 10 4" xfId="24590"/>
    <cellStyle name="Comma 8 5 10 5" xfId="24591"/>
    <cellStyle name="Comma 8 5 10 6" xfId="24592"/>
    <cellStyle name="Comma 8 5 10 7" xfId="24593"/>
    <cellStyle name="Comma 8 5 10 8" xfId="24594"/>
    <cellStyle name="Comma 8 5 10 9" xfId="24595"/>
    <cellStyle name="Comma 8 5 11" xfId="24596"/>
    <cellStyle name="Comma 8 5 12" xfId="24597"/>
    <cellStyle name="Comma 8 5 13" xfId="24598"/>
    <cellStyle name="Comma 8 5 14" xfId="24599"/>
    <cellStyle name="Comma 8 5 15" xfId="24600"/>
    <cellStyle name="Comma 8 5 16" xfId="24601"/>
    <cellStyle name="Comma 8 5 17" xfId="24602"/>
    <cellStyle name="Comma 8 5 18" xfId="24603"/>
    <cellStyle name="Comma 8 5 19" xfId="24604"/>
    <cellStyle name="Comma 8 5 2" xfId="24605"/>
    <cellStyle name="Comma 8 5 20" xfId="24606"/>
    <cellStyle name="Comma 8 5 21" xfId="24607"/>
    <cellStyle name="Comma 8 5 22" xfId="24608"/>
    <cellStyle name="Comma 8 5 23" xfId="24609"/>
    <cellStyle name="Comma 8 5 24" xfId="24610"/>
    <cellStyle name="Comma 8 5 25" xfId="24611"/>
    <cellStyle name="Comma 8 5 26" xfId="24612"/>
    <cellStyle name="Comma 8 5 27" xfId="24613"/>
    <cellStyle name="Comma 8 5 28" xfId="24614"/>
    <cellStyle name="Comma 8 5 29" xfId="24615"/>
    <cellStyle name="Comma 8 5 3" xfId="24616"/>
    <cellStyle name="Comma 8 5 30" xfId="24617"/>
    <cellStyle name="Comma 8 5 31" xfId="24618"/>
    <cellStyle name="Comma 8 5 32" xfId="24619"/>
    <cellStyle name="Comma 8 5 33" xfId="24620"/>
    <cellStyle name="Comma 8 5 34" xfId="24621"/>
    <cellStyle name="Comma 8 5 35" xfId="24622"/>
    <cellStyle name="Comma 8 5 36" xfId="24623"/>
    <cellStyle name="Comma 8 5 37" xfId="24624"/>
    <cellStyle name="Comma 8 5 38" xfId="24625"/>
    <cellStyle name="Comma 8 5 39" xfId="24626"/>
    <cellStyle name="Comma 8 5 4" xfId="24627"/>
    <cellStyle name="Comma 8 5 40" xfId="24628"/>
    <cellStyle name="Comma 8 5 41" xfId="24629"/>
    <cellStyle name="Comma 8 5 42" xfId="24630"/>
    <cellStyle name="Comma 8 5 43" xfId="24631"/>
    <cellStyle name="Comma 8 5 44" xfId="24632"/>
    <cellStyle name="Comma 8 5 45" xfId="24633"/>
    <cellStyle name="Comma 8 5 5" xfId="24634"/>
    <cellStyle name="Comma 8 5 6" xfId="24635"/>
    <cellStyle name="Comma 8 5 7" xfId="24636"/>
    <cellStyle name="Comma 8 5 8" xfId="24637"/>
    <cellStyle name="Comma 8 5 9" xfId="24638"/>
    <cellStyle name="Comma 8 5 9 10" xfId="24639"/>
    <cellStyle name="Comma 8 5 9 11" xfId="24640"/>
    <cellStyle name="Comma 8 5 9 12" xfId="24641"/>
    <cellStyle name="Comma 8 5 9 13" xfId="24642"/>
    <cellStyle name="Comma 8 5 9 14" xfId="24643"/>
    <cellStyle name="Comma 8 5 9 15" xfId="24644"/>
    <cellStyle name="Comma 8 5 9 16" xfId="24645"/>
    <cellStyle name="Comma 8 5 9 17" xfId="24646"/>
    <cellStyle name="Comma 8 5 9 18" xfId="24647"/>
    <cellStyle name="Comma 8 5 9 19" xfId="24648"/>
    <cellStyle name="Comma 8 5 9 2" xfId="24649"/>
    <cellStyle name="Comma 8 5 9 20" xfId="24650"/>
    <cellStyle name="Comma 8 5 9 21" xfId="24651"/>
    <cellStyle name="Comma 8 5 9 22" xfId="24652"/>
    <cellStyle name="Comma 8 5 9 23" xfId="24653"/>
    <cellStyle name="Comma 8 5 9 24" xfId="24654"/>
    <cellStyle name="Comma 8 5 9 25" xfId="24655"/>
    <cellStyle name="Comma 8 5 9 26" xfId="24656"/>
    <cellStyle name="Comma 8 5 9 27" xfId="24657"/>
    <cellStyle name="Comma 8 5 9 3" xfId="24658"/>
    <cellStyle name="Comma 8 5 9 4" xfId="24659"/>
    <cellStyle name="Comma 8 5 9 5" xfId="24660"/>
    <cellStyle name="Comma 8 5 9 6" xfId="24661"/>
    <cellStyle name="Comma 8 5 9 7" xfId="24662"/>
    <cellStyle name="Comma 8 5 9 8" xfId="24663"/>
    <cellStyle name="Comma 8 5 9 9" xfId="24664"/>
    <cellStyle name="Comma 8 6" xfId="24665"/>
    <cellStyle name="Comma 8 6 10" xfId="24666"/>
    <cellStyle name="Comma 8 6 10 10" xfId="24667"/>
    <cellStyle name="Comma 8 6 10 11" xfId="24668"/>
    <cellStyle name="Comma 8 6 10 12" xfId="24669"/>
    <cellStyle name="Comma 8 6 10 13" xfId="24670"/>
    <cellStyle name="Comma 8 6 10 14" xfId="24671"/>
    <cellStyle name="Comma 8 6 10 15" xfId="24672"/>
    <cellStyle name="Comma 8 6 10 16" xfId="24673"/>
    <cellStyle name="Comma 8 6 10 17" xfId="24674"/>
    <cellStyle name="Comma 8 6 10 18" xfId="24675"/>
    <cellStyle name="Comma 8 6 10 19" xfId="24676"/>
    <cellStyle name="Comma 8 6 10 2" xfId="24677"/>
    <cellStyle name="Comma 8 6 10 20" xfId="24678"/>
    <cellStyle name="Comma 8 6 10 21" xfId="24679"/>
    <cellStyle name="Comma 8 6 10 22" xfId="24680"/>
    <cellStyle name="Comma 8 6 10 23" xfId="24681"/>
    <cellStyle name="Comma 8 6 10 24" xfId="24682"/>
    <cellStyle name="Comma 8 6 10 25" xfId="24683"/>
    <cellStyle name="Comma 8 6 10 26" xfId="24684"/>
    <cellStyle name="Comma 8 6 10 27" xfId="24685"/>
    <cellStyle name="Comma 8 6 10 3" xfId="24686"/>
    <cellStyle name="Comma 8 6 10 4" xfId="24687"/>
    <cellStyle name="Comma 8 6 10 5" xfId="24688"/>
    <cellStyle name="Comma 8 6 10 6" xfId="24689"/>
    <cellStyle name="Comma 8 6 10 7" xfId="24690"/>
    <cellStyle name="Comma 8 6 10 8" xfId="24691"/>
    <cellStyle name="Comma 8 6 10 9" xfId="24692"/>
    <cellStyle name="Comma 8 6 11" xfId="24693"/>
    <cellStyle name="Comma 8 6 12" xfId="24694"/>
    <cellStyle name="Comma 8 6 13" xfId="24695"/>
    <cellStyle name="Comma 8 6 14" xfId="24696"/>
    <cellStyle name="Comma 8 6 15" xfId="24697"/>
    <cellStyle name="Comma 8 6 16" xfId="24698"/>
    <cellStyle name="Comma 8 6 17" xfId="24699"/>
    <cellStyle name="Comma 8 6 18" xfId="24700"/>
    <cellStyle name="Comma 8 6 19" xfId="24701"/>
    <cellStyle name="Comma 8 6 2" xfId="24702"/>
    <cellStyle name="Comma 8 6 20" xfId="24703"/>
    <cellStyle name="Comma 8 6 21" xfId="24704"/>
    <cellStyle name="Comma 8 6 22" xfId="24705"/>
    <cellStyle name="Comma 8 6 23" xfId="24706"/>
    <cellStyle name="Comma 8 6 24" xfId="24707"/>
    <cellStyle name="Comma 8 6 25" xfId="24708"/>
    <cellStyle name="Comma 8 6 26" xfId="24709"/>
    <cellStyle name="Comma 8 6 27" xfId="24710"/>
    <cellStyle name="Comma 8 6 28" xfId="24711"/>
    <cellStyle name="Comma 8 6 29" xfId="24712"/>
    <cellStyle name="Comma 8 6 3" xfId="24713"/>
    <cellStyle name="Comma 8 6 30" xfId="24714"/>
    <cellStyle name="Comma 8 6 31" xfId="24715"/>
    <cellStyle name="Comma 8 6 32" xfId="24716"/>
    <cellStyle name="Comma 8 6 33" xfId="24717"/>
    <cellStyle name="Comma 8 6 34" xfId="24718"/>
    <cellStyle name="Comma 8 6 35" xfId="24719"/>
    <cellStyle name="Comma 8 6 36" xfId="24720"/>
    <cellStyle name="Comma 8 6 37" xfId="24721"/>
    <cellStyle name="Comma 8 6 38" xfId="24722"/>
    <cellStyle name="Comma 8 6 39" xfId="24723"/>
    <cellStyle name="Comma 8 6 4" xfId="24724"/>
    <cellStyle name="Comma 8 6 40" xfId="24725"/>
    <cellStyle name="Comma 8 6 41" xfId="24726"/>
    <cellStyle name="Comma 8 6 42" xfId="24727"/>
    <cellStyle name="Comma 8 6 43" xfId="24728"/>
    <cellStyle name="Comma 8 6 44" xfId="24729"/>
    <cellStyle name="Comma 8 6 45" xfId="24730"/>
    <cellStyle name="Comma 8 6 5" xfId="24731"/>
    <cellStyle name="Comma 8 6 6" xfId="24732"/>
    <cellStyle name="Comma 8 6 7" xfId="24733"/>
    <cellStyle name="Comma 8 6 8" xfId="24734"/>
    <cellStyle name="Comma 8 6 9" xfId="24735"/>
    <cellStyle name="Comma 8 6 9 10" xfId="24736"/>
    <cellStyle name="Comma 8 6 9 11" xfId="24737"/>
    <cellStyle name="Comma 8 6 9 12" xfId="24738"/>
    <cellStyle name="Comma 8 6 9 13" xfId="24739"/>
    <cellStyle name="Comma 8 6 9 14" xfId="24740"/>
    <cellStyle name="Comma 8 6 9 15" xfId="24741"/>
    <cellStyle name="Comma 8 6 9 16" xfId="24742"/>
    <cellStyle name="Comma 8 6 9 17" xfId="24743"/>
    <cellStyle name="Comma 8 6 9 18" xfId="24744"/>
    <cellStyle name="Comma 8 6 9 19" xfId="24745"/>
    <cellStyle name="Comma 8 6 9 2" xfId="24746"/>
    <cellStyle name="Comma 8 6 9 20" xfId="24747"/>
    <cellStyle name="Comma 8 6 9 21" xfId="24748"/>
    <cellStyle name="Comma 8 6 9 22" xfId="24749"/>
    <cellStyle name="Comma 8 6 9 23" xfId="24750"/>
    <cellStyle name="Comma 8 6 9 24" xfId="24751"/>
    <cellStyle name="Comma 8 6 9 25" xfId="24752"/>
    <cellStyle name="Comma 8 6 9 26" xfId="24753"/>
    <cellStyle name="Comma 8 6 9 27" xfId="24754"/>
    <cellStyle name="Comma 8 6 9 3" xfId="24755"/>
    <cellStyle name="Comma 8 6 9 4" xfId="24756"/>
    <cellStyle name="Comma 8 6 9 5" xfId="24757"/>
    <cellStyle name="Comma 8 6 9 6" xfId="24758"/>
    <cellStyle name="Comma 8 6 9 7" xfId="24759"/>
    <cellStyle name="Comma 8 6 9 8" xfId="24760"/>
    <cellStyle name="Comma 8 6 9 9" xfId="24761"/>
    <cellStyle name="Comma 8 7" xfId="24762"/>
    <cellStyle name="Comma 8 8" xfId="24763"/>
    <cellStyle name="Comma 8 9" xfId="24764"/>
    <cellStyle name="Comma 9" xfId="24765"/>
    <cellStyle name="Comma 9 10" xfId="24766"/>
    <cellStyle name="Comma 9 10 10" xfId="24767"/>
    <cellStyle name="Comma 9 10 11" xfId="24768"/>
    <cellStyle name="Comma 9 10 12" xfId="24769"/>
    <cellStyle name="Comma 9 10 13" xfId="24770"/>
    <cellStyle name="Comma 9 10 14" xfId="24771"/>
    <cellStyle name="Comma 9 10 15" xfId="24772"/>
    <cellStyle name="Comma 9 10 16" xfId="24773"/>
    <cellStyle name="Comma 9 10 17" xfId="24774"/>
    <cellStyle name="Comma 9 10 18" xfId="24775"/>
    <cellStyle name="Comma 9 10 19" xfId="24776"/>
    <cellStyle name="Comma 9 10 2" xfId="24777"/>
    <cellStyle name="Comma 9 10 20" xfId="24778"/>
    <cellStyle name="Comma 9 10 21" xfId="24779"/>
    <cellStyle name="Comma 9 10 22" xfId="24780"/>
    <cellStyle name="Comma 9 10 23" xfId="24781"/>
    <cellStyle name="Comma 9 10 24" xfId="24782"/>
    <cellStyle name="Comma 9 10 25" xfId="24783"/>
    <cellStyle name="Comma 9 10 26" xfId="24784"/>
    <cellStyle name="Comma 9 10 27" xfId="24785"/>
    <cellStyle name="Comma 9 10 3" xfId="24786"/>
    <cellStyle name="Comma 9 10 4" xfId="24787"/>
    <cellStyle name="Comma 9 10 5" xfId="24788"/>
    <cellStyle name="Comma 9 10 6" xfId="24789"/>
    <cellStyle name="Comma 9 10 7" xfId="24790"/>
    <cellStyle name="Comma 9 10 8" xfId="24791"/>
    <cellStyle name="Comma 9 10 9" xfId="24792"/>
    <cellStyle name="Comma 9 11" xfId="24793"/>
    <cellStyle name="Comma 9 12" xfId="24794"/>
    <cellStyle name="Comma 9 13" xfId="24795"/>
    <cellStyle name="Comma 9 14" xfId="24796"/>
    <cellStyle name="Comma 9 15" xfId="24797"/>
    <cellStyle name="Comma 9 16" xfId="24798"/>
    <cellStyle name="Comma 9 17" xfId="24799"/>
    <cellStyle name="Comma 9 18" xfId="24800"/>
    <cellStyle name="Comma 9 19" xfId="24801"/>
    <cellStyle name="Comma 9 2" xfId="24802"/>
    <cellStyle name="Comma 9 2 2 2" xfId="24803"/>
    <cellStyle name="Comma 9 2 2 2 2" xfId="24804"/>
    <cellStyle name="Comma 9 2 3" xfId="24805"/>
    <cellStyle name="Comma 9 2 3 2" xfId="24806"/>
    <cellStyle name="Comma 9 2 4" xfId="24807"/>
    <cellStyle name="Comma 9 20" xfId="24808"/>
    <cellStyle name="Comma 9 21" xfId="24809"/>
    <cellStyle name="Comma 9 22" xfId="24810"/>
    <cellStyle name="Comma 9 23" xfId="24811"/>
    <cellStyle name="Comma 9 24" xfId="24812"/>
    <cellStyle name="Comma 9 3" xfId="24813"/>
    <cellStyle name="Comma 9 4" xfId="24814"/>
    <cellStyle name="Comma 9 5" xfId="24815"/>
    <cellStyle name="Comma 9 6" xfId="24816"/>
    <cellStyle name="Comma 9 7" xfId="24817"/>
    <cellStyle name="Comma 9 8" xfId="24818"/>
    <cellStyle name="Comma 9 9" xfId="24819"/>
    <cellStyle name="Comma 9 9 10" xfId="24820"/>
    <cellStyle name="Comma 9 9 11" xfId="24821"/>
    <cellStyle name="Comma 9 9 12" xfId="24822"/>
    <cellStyle name="Comma 9 9 13" xfId="24823"/>
    <cellStyle name="Comma 9 9 14" xfId="24824"/>
    <cellStyle name="Comma 9 9 15" xfId="24825"/>
    <cellStyle name="Comma 9 9 16" xfId="24826"/>
    <cellStyle name="Comma 9 9 17" xfId="24827"/>
    <cellStyle name="Comma 9 9 18" xfId="24828"/>
    <cellStyle name="Comma 9 9 19" xfId="24829"/>
    <cellStyle name="Comma 9 9 2" xfId="24830"/>
    <cellStyle name="Comma 9 9 20" xfId="24831"/>
    <cellStyle name="Comma 9 9 21" xfId="24832"/>
    <cellStyle name="Comma 9 9 22" xfId="24833"/>
    <cellStyle name="Comma 9 9 23" xfId="24834"/>
    <cellStyle name="Comma 9 9 24" xfId="24835"/>
    <cellStyle name="Comma 9 9 25" xfId="24836"/>
    <cellStyle name="Comma 9 9 26" xfId="24837"/>
    <cellStyle name="Comma 9 9 27" xfId="24838"/>
    <cellStyle name="Comma 9 9 3" xfId="24839"/>
    <cellStyle name="Comma 9 9 4" xfId="24840"/>
    <cellStyle name="Comma 9 9 5" xfId="24841"/>
    <cellStyle name="Comma 9 9 6" xfId="24842"/>
    <cellStyle name="Comma 9 9 7" xfId="24843"/>
    <cellStyle name="Comma 9 9 8" xfId="24844"/>
    <cellStyle name="Comma 9 9 9" xfId="24845"/>
    <cellStyle name="Currency [0] 2" xfId="24846"/>
    <cellStyle name="Currency [0] 2 2" xfId="24847"/>
    <cellStyle name="Currency 2" xfId="24848"/>
    <cellStyle name="Currency 2 2" xfId="24849"/>
    <cellStyle name="Currency 2 3" xfId="24850"/>
    <cellStyle name="Currency 2 4" xfId="24851"/>
    <cellStyle name="Currency 3" xfId="24852"/>
    <cellStyle name="Currency 3 2" xfId="24853"/>
    <cellStyle name="Currency 3 3" xfId="24854"/>
    <cellStyle name="Currency 4" xfId="24855"/>
    <cellStyle name="Currency 4 2" xfId="24856"/>
    <cellStyle name="Currency 4 3" xfId="24857"/>
    <cellStyle name="Currency 5" xfId="24858"/>
    <cellStyle name="Currency 5 2" xfId="24859"/>
    <cellStyle name="Currency 6" xfId="24860"/>
    <cellStyle name="Currency 6 2" xfId="24861"/>
    <cellStyle name="Currency 7" xfId="24862"/>
    <cellStyle name="Currency 7 2" xfId="24863"/>
    <cellStyle name="Normal" xfId="0" builtinId="0"/>
    <cellStyle name="Normal 10" xfId="24864"/>
    <cellStyle name="Normal 10 10" xfId="24865"/>
    <cellStyle name="Normal 10 11" xfId="24866"/>
    <cellStyle name="Normal 10 12" xfId="24867"/>
    <cellStyle name="Normal 10 13" xfId="24868"/>
    <cellStyle name="Normal 10 14" xfId="24869"/>
    <cellStyle name="Normal 10 15" xfId="24870"/>
    <cellStyle name="Normal 10 16" xfId="24871"/>
    <cellStyle name="Normal 10 17" xfId="24872"/>
    <cellStyle name="Normal 10 18" xfId="24873"/>
    <cellStyle name="Normal 10 19" xfId="24874"/>
    <cellStyle name="Normal 10 2" xfId="24875"/>
    <cellStyle name="Normal 10 2 2" xfId="24876"/>
    <cellStyle name="Normal 10 20" xfId="24877"/>
    <cellStyle name="Normal 10 21" xfId="24878"/>
    <cellStyle name="Normal 10 22" xfId="24879"/>
    <cellStyle name="Normal 10 23" xfId="24880"/>
    <cellStyle name="Normal 10 3" xfId="24881"/>
    <cellStyle name="Normal 10 4" xfId="24882"/>
    <cellStyle name="Normal 10 5" xfId="24883"/>
    <cellStyle name="Normal 10 6" xfId="24884"/>
    <cellStyle name="Normal 10 7" xfId="24885"/>
    <cellStyle name="Normal 10 8" xfId="24886"/>
    <cellStyle name="Normal 10 9" xfId="24887"/>
    <cellStyle name="Normal 11" xfId="24888"/>
    <cellStyle name="Normal 11 10" xfId="24889"/>
    <cellStyle name="Normal 11 11" xfId="24890"/>
    <cellStyle name="Normal 11 12" xfId="24891"/>
    <cellStyle name="Normal 11 13" xfId="24892"/>
    <cellStyle name="Normal 11 14" xfId="24893"/>
    <cellStyle name="Normal 11 15" xfId="24894"/>
    <cellStyle name="Normal 11 16" xfId="24895"/>
    <cellStyle name="Normal 11 17" xfId="24896"/>
    <cellStyle name="Normal 11 18" xfId="24897"/>
    <cellStyle name="Normal 11 19" xfId="24898"/>
    <cellStyle name="Normal 11 2" xfId="24899"/>
    <cellStyle name="Normal 11 20" xfId="24900"/>
    <cellStyle name="Normal 11 21" xfId="24901"/>
    <cellStyle name="Normal 11 22" xfId="24902"/>
    <cellStyle name="Normal 11 23" xfId="24903"/>
    <cellStyle name="Normal 11 3" xfId="24904"/>
    <cellStyle name="Normal 11 4" xfId="24905"/>
    <cellStyle name="Normal 11 5" xfId="24906"/>
    <cellStyle name="Normal 11 6" xfId="24907"/>
    <cellStyle name="Normal 11 7" xfId="24908"/>
    <cellStyle name="Normal 11 8" xfId="24909"/>
    <cellStyle name="Normal 11 9" xfId="24910"/>
    <cellStyle name="Normal 12" xfId="24911"/>
    <cellStyle name="Normal 12 10" xfId="24912"/>
    <cellStyle name="Normal 12 11" xfId="24913"/>
    <cellStyle name="Normal 12 12" xfId="24914"/>
    <cellStyle name="Normal 12 13" xfId="24915"/>
    <cellStyle name="Normal 12 14" xfId="24916"/>
    <cellStyle name="Normal 12 15" xfId="24917"/>
    <cellStyle name="Normal 12 16" xfId="24918"/>
    <cellStyle name="Normal 12 17" xfId="24919"/>
    <cellStyle name="Normal 12 18" xfId="24920"/>
    <cellStyle name="Normal 12 19" xfId="24921"/>
    <cellStyle name="Normal 12 2" xfId="24922"/>
    <cellStyle name="Normal 12 2 10" xfId="24923"/>
    <cellStyle name="Normal 12 2 11" xfId="24924"/>
    <cellStyle name="Normal 12 2 12" xfId="24925"/>
    <cellStyle name="Normal 12 2 13" xfId="24926"/>
    <cellStyle name="Normal 12 2 14" xfId="24927"/>
    <cellStyle name="Normal 12 2 15" xfId="24928"/>
    <cellStyle name="Normal 12 2 16" xfId="24929"/>
    <cellStyle name="Normal 12 2 17" xfId="24930"/>
    <cellStyle name="Normal 12 2 18" xfId="24931"/>
    <cellStyle name="Normal 12 2 19" xfId="24932"/>
    <cellStyle name="Normal 12 2 2" xfId="24933"/>
    <cellStyle name="Normal 12 2 20" xfId="24934"/>
    <cellStyle name="Normal 12 2 21" xfId="24935"/>
    <cellStyle name="Normal 12 2 22" xfId="24936"/>
    <cellStyle name="Normal 12 2 23" xfId="24937"/>
    <cellStyle name="Normal 12 2 24" xfId="24938"/>
    <cellStyle name="Normal 12 2 25" xfId="24939"/>
    <cellStyle name="Normal 12 2 26" xfId="24940"/>
    <cellStyle name="Normal 12 2 27" xfId="24941"/>
    <cellStyle name="Normal 12 2 3" xfId="24942"/>
    <cellStyle name="Normal 12 2 4" xfId="24943"/>
    <cellStyle name="Normal 12 2 5" xfId="24944"/>
    <cellStyle name="Normal 12 2 6" xfId="24945"/>
    <cellStyle name="Normal 12 2 7" xfId="24946"/>
    <cellStyle name="Normal 12 2 8" xfId="24947"/>
    <cellStyle name="Normal 12 2 9" xfId="24948"/>
    <cellStyle name="Normal 12 20" xfId="24949"/>
    <cellStyle name="Normal 12 21" xfId="24950"/>
    <cellStyle name="Normal 12 22" xfId="24951"/>
    <cellStyle name="Normal 12 23" xfId="24952"/>
    <cellStyle name="Normal 12 24" xfId="24953"/>
    <cellStyle name="Normal 12 25" xfId="24954"/>
    <cellStyle name="Normal 12 26" xfId="24955"/>
    <cellStyle name="Normal 12 27" xfId="24956"/>
    <cellStyle name="Normal 12 28" xfId="24957"/>
    <cellStyle name="Normal 12 29" xfId="24958"/>
    <cellStyle name="Normal 12 3" xfId="24959"/>
    <cellStyle name="Normal 12 3 10" xfId="24960"/>
    <cellStyle name="Normal 12 3 11" xfId="24961"/>
    <cellStyle name="Normal 12 3 12" xfId="24962"/>
    <cellStyle name="Normal 12 3 13" xfId="24963"/>
    <cellStyle name="Normal 12 3 14" xfId="24964"/>
    <cellStyle name="Normal 12 3 15" xfId="24965"/>
    <cellStyle name="Normal 12 3 16" xfId="24966"/>
    <cellStyle name="Normal 12 3 17" xfId="24967"/>
    <cellStyle name="Normal 12 3 18" xfId="24968"/>
    <cellStyle name="Normal 12 3 19" xfId="24969"/>
    <cellStyle name="Normal 12 3 2" xfId="24970"/>
    <cellStyle name="Normal 12 3 20" xfId="24971"/>
    <cellStyle name="Normal 12 3 21" xfId="24972"/>
    <cellStyle name="Normal 12 3 22" xfId="24973"/>
    <cellStyle name="Normal 12 3 23" xfId="24974"/>
    <cellStyle name="Normal 12 3 24" xfId="24975"/>
    <cellStyle name="Normal 12 3 25" xfId="24976"/>
    <cellStyle name="Normal 12 3 26" xfId="24977"/>
    <cellStyle name="Normal 12 3 27" xfId="24978"/>
    <cellStyle name="Normal 12 3 3" xfId="24979"/>
    <cellStyle name="Normal 12 3 4" xfId="24980"/>
    <cellStyle name="Normal 12 3 5" xfId="24981"/>
    <cellStyle name="Normal 12 3 6" xfId="24982"/>
    <cellStyle name="Normal 12 3 7" xfId="24983"/>
    <cellStyle name="Normal 12 3 8" xfId="24984"/>
    <cellStyle name="Normal 12 3 9" xfId="24985"/>
    <cellStyle name="Normal 12 30" xfId="24986"/>
    <cellStyle name="Normal 12 31" xfId="24987"/>
    <cellStyle name="Normal 12 32" xfId="24988"/>
    <cellStyle name="Normal 12 33" xfId="24989"/>
    <cellStyle name="Normal 12 34" xfId="24990"/>
    <cellStyle name="Normal 12 35" xfId="24991"/>
    <cellStyle name="Normal 12 36" xfId="24992"/>
    <cellStyle name="Normal 12 37" xfId="24993"/>
    <cellStyle name="Normal 12 38" xfId="24994"/>
    <cellStyle name="Normal 12 4" xfId="24995"/>
    <cellStyle name="Normal 12 4 10" xfId="24996"/>
    <cellStyle name="Normal 12 4 11" xfId="24997"/>
    <cellStyle name="Normal 12 4 12" xfId="24998"/>
    <cellStyle name="Normal 12 4 13" xfId="24999"/>
    <cellStyle name="Normal 12 4 14" xfId="25000"/>
    <cellStyle name="Normal 12 4 15" xfId="25001"/>
    <cellStyle name="Normal 12 4 16" xfId="25002"/>
    <cellStyle name="Normal 12 4 17" xfId="25003"/>
    <cellStyle name="Normal 12 4 18" xfId="25004"/>
    <cellStyle name="Normal 12 4 19" xfId="25005"/>
    <cellStyle name="Normal 12 4 2" xfId="25006"/>
    <cellStyle name="Normal 12 4 2 10" xfId="25007"/>
    <cellStyle name="Normal 12 4 2 11" xfId="25008"/>
    <cellStyle name="Normal 12 4 2 12" xfId="25009"/>
    <cellStyle name="Normal 12 4 2 13" xfId="25010"/>
    <cellStyle name="Normal 12 4 2 14" xfId="25011"/>
    <cellStyle name="Normal 12 4 2 15" xfId="25012"/>
    <cellStyle name="Normal 12 4 2 16" xfId="25013"/>
    <cellStyle name="Normal 12 4 2 17" xfId="25014"/>
    <cellStyle name="Normal 12 4 2 18" xfId="25015"/>
    <cellStyle name="Normal 12 4 2 19" xfId="25016"/>
    <cellStyle name="Normal 12 4 2 2" xfId="25017"/>
    <cellStyle name="Normal 12 4 2 20" xfId="25018"/>
    <cellStyle name="Normal 12 4 2 21" xfId="25019"/>
    <cellStyle name="Normal 12 4 2 22" xfId="25020"/>
    <cellStyle name="Normal 12 4 2 23" xfId="25021"/>
    <cellStyle name="Normal 12 4 2 24" xfId="25022"/>
    <cellStyle name="Normal 12 4 2 25" xfId="25023"/>
    <cellStyle name="Normal 12 4 2 26" xfId="25024"/>
    <cellStyle name="Normal 12 4 2 27" xfId="25025"/>
    <cellStyle name="Normal 12 4 2 3" xfId="25026"/>
    <cellStyle name="Normal 12 4 2 4" xfId="25027"/>
    <cellStyle name="Normal 12 4 2 5" xfId="25028"/>
    <cellStyle name="Normal 12 4 2 6" xfId="25029"/>
    <cellStyle name="Normal 12 4 2 7" xfId="25030"/>
    <cellStyle name="Normal 12 4 2 8" xfId="25031"/>
    <cellStyle name="Normal 12 4 2 9" xfId="25032"/>
    <cellStyle name="Normal 12 4 20" xfId="25033"/>
    <cellStyle name="Normal 12 4 21" xfId="25034"/>
    <cellStyle name="Normal 12 4 22" xfId="25035"/>
    <cellStyle name="Normal 12 4 23" xfId="25036"/>
    <cellStyle name="Normal 12 4 24" xfId="25037"/>
    <cellStyle name="Normal 12 4 25" xfId="25038"/>
    <cellStyle name="Normal 12 4 26" xfId="25039"/>
    <cellStyle name="Normal 12 4 27" xfId="25040"/>
    <cellStyle name="Normal 12 4 28" xfId="25041"/>
    <cellStyle name="Normal 12 4 29" xfId="25042"/>
    <cellStyle name="Normal 12 4 3" xfId="25043"/>
    <cellStyle name="Normal 12 4 3 10" xfId="25044"/>
    <cellStyle name="Normal 12 4 3 11" xfId="25045"/>
    <cellStyle name="Normal 12 4 3 12" xfId="25046"/>
    <cellStyle name="Normal 12 4 3 13" xfId="25047"/>
    <cellStyle name="Normal 12 4 3 14" xfId="25048"/>
    <cellStyle name="Normal 12 4 3 15" xfId="25049"/>
    <cellStyle name="Normal 12 4 3 16" xfId="25050"/>
    <cellStyle name="Normal 12 4 3 17" xfId="25051"/>
    <cellStyle name="Normal 12 4 3 18" xfId="25052"/>
    <cellStyle name="Normal 12 4 3 19" xfId="25053"/>
    <cellStyle name="Normal 12 4 3 2" xfId="25054"/>
    <cellStyle name="Normal 12 4 3 20" xfId="25055"/>
    <cellStyle name="Normal 12 4 3 21" xfId="25056"/>
    <cellStyle name="Normal 12 4 3 22" xfId="25057"/>
    <cellStyle name="Normal 12 4 3 23" xfId="25058"/>
    <cellStyle name="Normal 12 4 3 24" xfId="25059"/>
    <cellStyle name="Normal 12 4 3 25" xfId="25060"/>
    <cellStyle name="Normal 12 4 3 26" xfId="25061"/>
    <cellStyle name="Normal 12 4 3 27" xfId="25062"/>
    <cellStyle name="Normal 12 4 3 3" xfId="25063"/>
    <cellStyle name="Normal 12 4 3 4" xfId="25064"/>
    <cellStyle name="Normal 12 4 3 5" xfId="25065"/>
    <cellStyle name="Normal 12 4 3 6" xfId="25066"/>
    <cellStyle name="Normal 12 4 3 7" xfId="25067"/>
    <cellStyle name="Normal 12 4 3 8" xfId="25068"/>
    <cellStyle name="Normal 12 4 3 9" xfId="25069"/>
    <cellStyle name="Normal 12 4 30" xfId="25070"/>
    <cellStyle name="Normal 12 4 31" xfId="25071"/>
    <cellStyle name="Normal 12 4 32" xfId="25072"/>
    <cellStyle name="Normal 12 4 33" xfId="25073"/>
    <cellStyle name="Normal 12 4 34" xfId="25074"/>
    <cellStyle name="Normal 12 4 35" xfId="25075"/>
    <cellStyle name="Normal 12 4 36" xfId="25076"/>
    <cellStyle name="Normal 12 4 37" xfId="25077"/>
    <cellStyle name="Normal 12 4 38" xfId="25078"/>
    <cellStyle name="Normal 12 4 4" xfId="25079"/>
    <cellStyle name="Normal 12 4 5" xfId="25080"/>
    <cellStyle name="Normal 12 4 6" xfId="25081"/>
    <cellStyle name="Normal 12 4 7" xfId="25082"/>
    <cellStyle name="Normal 12 4 8" xfId="25083"/>
    <cellStyle name="Normal 12 4 9" xfId="25084"/>
    <cellStyle name="Normal 12 5" xfId="25085"/>
    <cellStyle name="Normal 12 6" xfId="25086"/>
    <cellStyle name="Normal 12 7" xfId="25087"/>
    <cellStyle name="Normal 12 8" xfId="25088"/>
    <cellStyle name="Normal 12 9" xfId="25089"/>
    <cellStyle name="Normal 13" xfId="25090"/>
    <cellStyle name="Normal 13 10" xfId="25091"/>
    <cellStyle name="Normal 13 11" xfId="25092"/>
    <cellStyle name="Normal 13 12" xfId="25093"/>
    <cellStyle name="Normal 13 13" xfId="25094"/>
    <cellStyle name="Normal 13 14" xfId="25095"/>
    <cellStyle name="Normal 13 15" xfId="25096"/>
    <cellStyle name="Normal 13 16" xfId="25097"/>
    <cellStyle name="Normal 13 17" xfId="25098"/>
    <cellStyle name="Normal 13 18" xfId="25099"/>
    <cellStyle name="Normal 13 19" xfId="25100"/>
    <cellStyle name="Normal 13 2" xfId="25101"/>
    <cellStyle name="Normal 13 20" xfId="25102"/>
    <cellStyle name="Normal 13 21" xfId="25103"/>
    <cellStyle name="Normal 13 22" xfId="25104"/>
    <cellStyle name="Normal 13 23" xfId="25105"/>
    <cellStyle name="Normal 13 3" xfId="25106"/>
    <cellStyle name="Normal 13 4" xfId="25107"/>
    <cellStyle name="Normal 13 5" xfId="25108"/>
    <cellStyle name="Normal 13 6" xfId="25109"/>
    <cellStyle name="Normal 13 7" xfId="25110"/>
    <cellStyle name="Normal 13 8" xfId="25111"/>
    <cellStyle name="Normal 13 9" xfId="25112"/>
    <cellStyle name="Normal 14" xfId="25113"/>
    <cellStyle name="Normal 14 2" xfId="25114"/>
    <cellStyle name="Normal 14 3" xfId="25115"/>
    <cellStyle name="Normal 15" xfId="25116"/>
    <cellStyle name="Normal 15 10" xfId="25117"/>
    <cellStyle name="Normal 15 11" xfId="25118"/>
    <cellStyle name="Normal 15 12" xfId="25119"/>
    <cellStyle name="Normal 15 13" xfId="25120"/>
    <cellStyle name="Normal 15 14" xfId="25121"/>
    <cellStyle name="Normal 15 15" xfId="25122"/>
    <cellStyle name="Normal 15 16" xfId="25123"/>
    <cellStyle name="Normal 15 17" xfId="25124"/>
    <cellStyle name="Normal 15 18" xfId="25125"/>
    <cellStyle name="Normal 15 19" xfId="25126"/>
    <cellStyle name="Normal 15 2" xfId="25127"/>
    <cellStyle name="Normal 15 20" xfId="25128"/>
    <cellStyle name="Normal 15 21" xfId="25129"/>
    <cellStyle name="Normal 15 22" xfId="25130"/>
    <cellStyle name="Normal 15 3" xfId="25131"/>
    <cellStyle name="Normal 15 4" xfId="25132"/>
    <cellStyle name="Normal 15 5" xfId="25133"/>
    <cellStyle name="Normal 15 6" xfId="25134"/>
    <cellStyle name="Normal 15 7" xfId="25135"/>
    <cellStyle name="Normal 15 8" xfId="25136"/>
    <cellStyle name="Normal 15 9" xfId="25137"/>
    <cellStyle name="Normal 16" xfId="25138"/>
    <cellStyle name="Normal 16 10" xfId="25139"/>
    <cellStyle name="Normal 16 11" xfId="25140"/>
    <cellStyle name="Normal 16 12" xfId="25141"/>
    <cellStyle name="Normal 16 13" xfId="25142"/>
    <cellStyle name="Normal 16 14" xfId="25143"/>
    <cellStyle name="Normal 16 15" xfId="25144"/>
    <cellStyle name="Normal 16 16" xfId="25145"/>
    <cellStyle name="Normal 16 17" xfId="25146"/>
    <cellStyle name="Normal 16 18" xfId="25147"/>
    <cellStyle name="Normal 16 19" xfId="25148"/>
    <cellStyle name="Normal 16 2" xfId="25149"/>
    <cellStyle name="Normal 16 20" xfId="25150"/>
    <cellStyle name="Normal 16 21" xfId="25151"/>
    <cellStyle name="Normal 16 22" xfId="25152"/>
    <cellStyle name="Normal 16 3" xfId="25153"/>
    <cellStyle name="Normal 16 4" xfId="25154"/>
    <cellStyle name="Normal 16 5" xfId="25155"/>
    <cellStyle name="Normal 16 6" xfId="25156"/>
    <cellStyle name="Normal 16 7" xfId="25157"/>
    <cellStyle name="Normal 16 8" xfId="25158"/>
    <cellStyle name="Normal 16 9" xfId="25159"/>
    <cellStyle name="Normal 17" xfId="25160"/>
    <cellStyle name="Normal 17 10" xfId="25161"/>
    <cellStyle name="Normal 17 11" xfId="25162"/>
    <cellStyle name="Normal 17 12" xfId="25163"/>
    <cellStyle name="Normal 17 13" xfId="25164"/>
    <cellStyle name="Normal 17 14" xfId="25165"/>
    <cellStyle name="Normal 17 15" xfId="25166"/>
    <cellStyle name="Normal 17 16" xfId="25167"/>
    <cellStyle name="Normal 17 17" xfId="25168"/>
    <cellStyle name="Normal 17 18" xfId="25169"/>
    <cellStyle name="Normal 17 19" xfId="25170"/>
    <cellStyle name="Normal 17 2" xfId="25171"/>
    <cellStyle name="Normal 17 20" xfId="25172"/>
    <cellStyle name="Normal 17 21" xfId="25173"/>
    <cellStyle name="Normal 17 22" xfId="25174"/>
    <cellStyle name="Normal 17 23" xfId="25175"/>
    <cellStyle name="Normal 17 3" xfId="25176"/>
    <cellStyle name="Normal 17 4" xfId="25177"/>
    <cellStyle name="Normal 17 5" xfId="25178"/>
    <cellStyle name="Normal 17 6" xfId="25179"/>
    <cellStyle name="Normal 17 7" xfId="25180"/>
    <cellStyle name="Normal 17 8" xfId="25181"/>
    <cellStyle name="Normal 17 9" xfId="25182"/>
    <cellStyle name="Normal 18" xfId="25183"/>
    <cellStyle name="Normal 18 10" xfId="25184"/>
    <cellStyle name="Normal 18 11" xfId="25185"/>
    <cellStyle name="Normal 18 12" xfId="25186"/>
    <cellStyle name="Normal 18 13" xfId="25187"/>
    <cellStyle name="Normal 18 14" xfId="25188"/>
    <cellStyle name="Normal 18 15" xfId="25189"/>
    <cellStyle name="Normal 18 16" xfId="25190"/>
    <cellStyle name="Normal 18 17" xfId="25191"/>
    <cellStyle name="Normal 18 18" xfId="25192"/>
    <cellStyle name="Normal 18 19" xfId="25193"/>
    <cellStyle name="Normal 18 2" xfId="25194"/>
    <cellStyle name="Normal 18 20" xfId="25195"/>
    <cellStyle name="Normal 18 21" xfId="25196"/>
    <cellStyle name="Normal 18 22" xfId="25197"/>
    <cellStyle name="Normal 18 23" xfId="25198"/>
    <cellStyle name="Normal 18 24" xfId="25199"/>
    <cellStyle name="Normal 18 3" xfId="25200"/>
    <cellStyle name="Normal 18 4" xfId="25201"/>
    <cellStyle name="Normal 18 5" xfId="25202"/>
    <cellStyle name="Normal 18 6" xfId="25203"/>
    <cellStyle name="Normal 18 7" xfId="25204"/>
    <cellStyle name="Normal 18 8" xfId="25205"/>
    <cellStyle name="Normal 18 9" xfId="25206"/>
    <cellStyle name="Normal 19" xfId="25207"/>
    <cellStyle name="Normal 19 10" xfId="25208"/>
    <cellStyle name="Normal 19 11" xfId="25209"/>
    <cellStyle name="Normal 19 12" xfId="25210"/>
    <cellStyle name="Normal 19 13" xfId="25211"/>
    <cellStyle name="Normal 19 14" xfId="25212"/>
    <cellStyle name="Normal 19 15" xfId="25213"/>
    <cellStyle name="Normal 19 16" xfId="25214"/>
    <cellStyle name="Normal 19 17" xfId="25215"/>
    <cellStyle name="Normal 19 18" xfId="25216"/>
    <cellStyle name="Normal 19 19" xfId="25217"/>
    <cellStyle name="Normal 19 2" xfId="25218"/>
    <cellStyle name="Normal 19 2 10" xfId="25219"/>
    <cellStyle name="Normal 19 2 11" xfId="25220"/>
    <cellStyle name="Normal 19 2 12" xfId="25221"/>
    <cellStyle name="Normal 19 2 13" xfId="25222"/>
    <cellStyle name="Normal 19 2 14" xfId="25223"/>
    <cellStyle name="Normal 19 2 15" xfId="25224"/>
    <cellStyle name="Normal 19 2 16" xfId="25225"/>
    <cellStyle name="Normal 19 2 17" xfId="25226"/>
    <cellStyle name="Normal 19 2 18" xfId="25227"/>
    <cellStyle name="Normal 19 2 19" xfId="25228"/>
    <cellStyle name="Normal 19 2 2" xfId="25229"/>
    <cellStyle name="Normal 19 2 20" xfId="25230"/>
    <cellStyle name="Normal 19 2 21" xfId="25231"/>
    <cellStyle name="Normal 19 2 22" xfId="25232"/>
    <cellStyle name="Normal 19 2 3" xfId="25233"/>
    <cellStyle name="Normal 19 2 4" xfId="25234"/>
    <cellStyle name="Normal 19 2 5" xfId="25235"/>
    <cellStyle name="Normal 19 2 6" xfId="25236"/>
    <cellStyle name="Normal 19 2 7" xfId="25237"/>
    <cellStyle name="Normal 19 2 8" xfId="25238"/>
    <cellStyle name="Normal 19 2 9" xfId="25239"/>
    <cellStyle name="Normal 19 20" xfId="25240"/>
    <cellStyle name="Normal 19 21" xfId="25241"/>
    <cellStyle name="Normal 19 22" xfId="25242"/>
    <cellStyle name="Normal 19 23" xfId="25243"/>
    <cellStyle name="Normal 19 24" xfId="25244"/>
    <cellStyle name="Normal 19 25" xfId="25245"/>
    <cellStyle name="Normal 19 26" xfId="25246"/>
    <cellStyle name="Normal 19 27" xfId="25247"/>
    <cellStyle name="Normal 19 28" xfId="25248"/>
    <cellStyle name="Normal 19 29" xfId="25249"/>
    <cellStyle name="Normal 19 3" xfId="25250"/>
    <cellStyle name="Normal 19 3 10" xfId="25251"/>
    <cellStyle name="Normal 19 3 11" xfId="25252"/>
    <cellStyle name="Normal 19 3 12" xfId="25253"/>
    <cellStyle name="Normal 19 3 13" xfId="25254"/>
    <cellStyle name="Normal 19 3 14" xfId="25255"/>
    <cellStyle name="Normal 19 3 15" xfId="25256"/>
    <cellStyle name="Normal 19 3 16" xfId="25257"/>
    <cellStyle name="Normal 19 3 17" xfId="25258"/>
    <cellStyle name="Normal 19 3 18" xfId="25259"/>
    <cellStyle name="Normal 19 3 19" xfId="25260"/>
    <cellStyle name="Normal 19 3 2" xfId="25261"/>
    <cellStyle name="Normal 19 3 20" xfId="25262"/>
    <cellStyle name="Normal 19 3 21" xfId="25263"/>
    <cellStyle name="Normal 19 3 22" xfId="25264"/>
    <cellStyle name="Normal 19 3 3" xfId="25265"/>
    <cellStyle name="Normal 19 3 4" xfId="25266"/>
    <cellStyle name="Normal 19 3 5" xfId="25267"/>
    <cellStyle name="Normal 19 3 6" xfId="25268"/>
    <cellStyle name="Normal 19 3 7" xfId="25269"/>
    <cellStyle name="Normal 19 3 8" xfId="25270"/>
    <cellStyle name="Normal 19 3 9" xfId="25271"/>
    <cellStyle name="Normal 19 4" xfId="25272"/>
    <cellStyle name="Normal 19 4 10" xfId="25273"/>
    <cellStyle name="Normal 19 4 11" xfId="25274"/>
    <cellStyle name="Normal 19 4 12" xfId="25275"/>
    <cellStyle name="Normal 19 4 13" xfId="25276"/>
    <cellStyle name="Normal 19 4 14" xfId="25277"/>
    <cellStyle name="Normal 19 4 15" xfId="25278"/>
    <cellStyle name="Normal 19 4 16" xfId="25279"/>
    <cellStyle name="Normal 19 4 17" xfId="25280"/>
    <cellStyle name="Normal 19 4 18" xfId="25281"/>
    <cellStyle name="Normal 19 4 19" xfId="25282"/>
    <cellStyle name="Normal 19 4 2" xfId="25283"/>
    <cellStyle name="Normal 19 4 20" xfId="25284"/>
    <cellStyle name="Normal 19 4 21" xfId="25285"/>
    <cellStyle name="Normal 19 4 22" xfId="25286"/>
    <cellStyle name="Normal 19 4 3" xfId="25287"/>
    <cellStyle name="Normal 19 4 4" xfId="25288"/>
    <cellStyle name="Normal 19 4 5" xfId="25289"/>
    <cellStyle name="Normal 19 4 6" xfId="25290"/>
    <cellStyle name="Normal 19 4 7" xfId="25291"/>
    <cellStyle name="Normal 19 4 8" xfId="25292"/>
    <cellStyle name="Normal 19 4 9" xfId="25293"/>
    <cellStyle name="Normal 19 5" xfId="25294"/>
    <cellStyle name="Normal 19 5 10" xfId="25295"/>
    <cellStyle name="Normal 19 5 11" xfId="25296"/>
    <cellStyle name="Normal 19 5 12" xfId="25297"/>
    <cellStyle name="Normal 19 5 13" xfId="25298"/>
    <cellStyle name="Normal 19 5 14" xfId="25299"/>
    <cellStyle name="Normal 19 5 15" xfId="25300"/>
    <cellStyle name="Normal 19 5 16" xfId="25301"/>
    <cellStyle name="Normal 19 5 17" xfId="25302"/>
    <cellStyle name="Normal 19 5 18" xfId="25303"/>
    <cellStyle name="Normal 19 5 19" xfId="25304"/>
    <cellStyle name="Normal 19 5 2" xfId="25305"/>
    <cellStyle name="Normal 19 5 20" xfId="25306"/>
    <cellStyle name="Normal 19 5 21" xfId="25307"/>
    <cellStyle name="Normal 19 5 22" xfId="25308"/>
    <cellStyle name="Normal 19 5 3" xfId="25309"/>
    <cellStyle name="Normal 19 5 4" xfId="25310"/>
    <cellStyle name="Normal 19 5 5" xfId="25311"/>
    <cellStyle name="Normal 19 5 6" xfId="25312"/>
    <cellStyle name="Normal 19 5 7" xfId="25313"/>
    <cellStyle name="Normal 19 5 8" xfId="25314"/>
    <cellStyle name="Normal 19 5 9" xfId="25315"/>
    <cellStyle name="Normal 19 6" xfId="25316"/>
    <cellStyle name="Normal 19 6 10" xfId="25317"/>
    <cellStyle name="Normal 19 6 11" xfId="25318"/>
    <cellStyle name="Normal 19 6 12" xfId="25319"/>
    <cellStyle name="Normal 19 6 13" xfId="25320"/>
    <cellStyle name="Normal 19 6 14" xfId="25321"/>
    <cellStyle name="Normal 19 6 15" xfId="25322"/>
    <cellStyle name="Normal 19 6 16" xfId="25323"/>
    <cellStyle name="Normal 19 6 17" xfId="25324"/>
    <cellStyle name="Normal 19 6 18" xfId="25325"/>
    <cellStyle name="Normal 19 6 19" xfId="25326"/>
    <cellStyle name="Normal 19 6 2" xfId="25327"/>
    <cellStyle name="Normal 19 6 20" xfId="25328"/>
    <cellStyle name="Normal 19 6 21" xfId="25329"/>
    <cellStyle name="Normal 19 6 22" xfId="25330"/>
    <cellStyle name="Normal 19 6 3" xfId="25331"/>
    <cellStyle name="Normal 19 6 4" xfId="25332"/>
    <cellStyle name="Normal 19 6 5" xfId="25333"/>
    <cellStyle name="Normal 19 6 6" xfId="25334"/>
    <cellStyle name="Normal 19 6 7" xfId="25335"/>
    <cellStyle name="Normal 19 6 8" xfId="25336"/>
    <cellStyle name="Normal 19 6 9" xfId="25337"/>
    <cellStyle name="Normal 19 7" xfId="25338"/>
    <cellStyle name="Normal 19 8" xfId="25339"/>
    <cellStyle name="Normal 19 9" xfId="25340"/>
    <cellStyle name="Normal 2" xfId="2"/>
    <cellStyle name="Normal 2 10" xfId="9"/>
    <cellStyle name="Normal 2 11" xfId="25341"/>
    <cellStyle name="Normal 2 11 10" xfId="25342"/>
    <cellStyle name="Normal 2 11 11" xfId="25343"/>
    <cellStyle name="Normal 2 11 12" xfId="25344"/>
    <cellStyle name="Normal 2 11 13" xfId="25345"/>
    <cellStyle name="Normal 2 11 14" xfId="25346"/>
    <cellStyle name="Normal 2 11 15" xfId="25347"/>
    <cellStyle name="Normal 2 11 16" xfId="25348"/>
    <cellStyle name="Normal 2 11 17" xfId="25349"/>
    <cellStyle name="Normal 2 11 18" xfId="25350"/>
    <cellStyle name="Normal 2 11 19" xfId="25351"/>
    <cellStyle name="Normal 2 11 2" xfId="25352"/>
    <cellStyle name="Normal 2 11 20" xfId="25353"/>
    <cellStyle name="Normal 2 11 21" xfId="25354"/>
    <cellStyle name="Normal 2 11 22" xfId="25355"/>
    <cellStyle name="Normal 2 11 23" xfId="25356"/>
    <cellStyle name="Normal 2 11 24" xfId="25357"/>
    <cellStyle name="Normal 2 11 25" xfId="25358"/>
    <cellStyle name="Normal 2 11 26" xfId="25359"/>
    <cellStyle name="Normal 2 11 27" xfId="25360"/>
    <cellStyle name="Normal 2 11 28" xfId="25361"/>
    <cellStyle name="Normal 2 11 3" xfId="25362"/>
    <cellStyle name="Normal 2 11 4" xfId="25363"/>
    <cellStyle name="Normal 2 11 5" xfId="25364"/>
    <cellStyle name="Normal 2 11 6" xfId="25365"/>
    <cellStyle name="Normal 2 11 7" xfId="25366"/>
    <cellStyle name="Normal 2 11 8" xfId="25367"/>
    <cellStyle name="Normal 2 11 9" xfId="25368"/>
    <cellStyle name="Normal 2 12" xfId="25369"/>
    <cellStyle name="Normal 2 12 10" xfId="25370"/>
    <cellStyle name="Normal 2 12 11" xfId="25371"/>
    <cellStyle name="Normal 2 12 12" xfId="25372"/>
    <cellStyle name="Normal 2 12 13" xfId="25373"/>
    <cellStyle name="Normal 2 12 14" xfId="25374"/>
    <cellStyle name="Normal 2 12 15" xfId="25375"/>
    <cellStyle name="Normal 2 12 16" xfId="25376"/>
    <cellStyle name="Normal 2 12 17" xfId="25377"/>
    <cellStyle name="Normal 2 12 18" xfId="25378"/>
    <cellStyle name="Normal 2 12 19" xfId="25379"/>
    <cellStyle name="Normal 2 12 2" xfId="25380"/>
    <cellStyle name="Normal 2 12 20" xfId="25381"/>
    <cellStyle name="Normal 2 12 21" xfId="25382"/>
    <cellStyle name="Normal 2 12 22" xfId="25383"/>
    <cellStyle name="Normal 2 12 23" xfId="25384"/>
    <cellStyle name="Normal 2 12 24" xfId="25385"/>
    <cellStyle name="Normal 2 12 25" xfId="25386"/>
    <cellStyle name="Normal 2 12 26" xfId="25387"/>
    <cellStyle name="Normal 2 12 27" xfId="25388"/>
    <cellStyle name="Normal 2 12 28" xfId="25389"/>
    <cellStyle name="Normal 2 12 3" xfId="25390"/>
    <cellStyle name="Normal 2 12 4" xfId="25391"/>
    <cellStyle name="Normal 2 12 5" xfId="25392"/>
    <cellStyle name="Normal 2 12 6" xfId="25393"/>
    <cellStyle name="Normal 2 12 7" xfId="25394"/>
    <cellStyle name="Normal 2 12 8" xfId="25395"/>
    <cellStyle name="Normal 2 12 9" xfId="25396"/>
    <cellStyle name="Normal 2 13" xfId="25397"/>
    <cellStyle name="Normal 2 13 10" xfId="25398"/>
    <cellStyle name="Normal 2 13 11" xfId="25399"/>
    <cellStyle name="Normal 2 13 12" xfId="25400"/>
    <cellStyle name="Normal 2 13 13" xfId="25401"/>
    <cellStyle name="Normal 2 13 14" xfId="25402"/>
    <cellStyle name="Normal 2 13 15" xfId="25403"/>
    <cellStyle name="Normal 2 13 16" xfId="25404"/>
    <cellStyle name="Normal 2 13 17" xfId="25405"/>
    <cellStyle name="Normal 2 13 18" xfId="25406"/>
    <cellStyle name="Normal 2 13 19" xfId="25407"/>
    <cellStyle name="Normal 2 13 2" xfId="25408"/>
    <cellStyle name="Normal 2 13 20" xfId="25409"/>
    <cellStyle name="Normal 2 13 21" xfId="25410"/>
    <cellStyle name="Normal 2 13 22" xfId="25411"/>
    <cellStyle name="Normal 2 13 23" xfId="25412"/>
    <cellStyle name="Normal 2 13 24" xfId="25413"/>
    <cellStyle name="Normal 2 13 25" xfId="25414"/>
    <cellStyle name="Normal 2 13 26" xfId="25415"/>
    <cellStyle name="Normal 2 13 27" xfId="25416"/>
    <cellStyle name="Normal 2 13 28" xfId="25417"/>
    <cellStyle name="Normal 2 13 3" xfId="25418"/>
    <cellStyle name="Normal 2 13 4" xfId="25419"/>
    <cellStyle name="Normal 2 13 5" xfId="25420"/>
    <cellStyle name="Normal 2 13 6" xfId="25421"/>
    <cellStyle name="Normal 2 13 7" xfId="25422"/>
    <cellStyle name="Normal 2 13 8" xfId="25423"/>
    <cellStyle name="Normal 2 13 9" xfId="25424"/>
    <cellStyle name="Normal 2 14" xfId="25425"/>
    <cellStyle name="Normal 2 14 10" xfId="25426"/>
    <cellStyle name="Normal 2 14 11" xfId="25427"/>
    <cellStyle name="Normal 2 14 12" xfId="25428"/>
    <cellStyle name="Normal 2 14 13" xfId="25429"/>
    <cellStyle name="Normal 2 14 14" xfId="25430"/>
    <cellStyle name="Normal 2 14 15" xfId="25431"/>
    <cellStyle name="Normal 2 14 16" xfId="25432"/>
    <cellStyle name="Normal 2 14 17" xfId="25433"/>
    <cellStyle name="Normal 2 14 18" xfId="25434"/>
    <cellStyle name="Normal 2 14 19" xfId="25435"/>
    <cellStyle name="Normal 2 14 2" xfId="25436"/>
    <cellStyle name="Normal 2 14 20" xfId="25437"/>
    <cellStyle name="Normal 2 14 21" xfId="25438"/>
    <cellStyle name="Normal 2 14 22" xfId="25439"/>
    <cellStyle name="Normal 2 14 23" xfId="25440"/>
    <cellStyle name="Normal 2 14 24" xfId="25441"/>
    <cellStyle name="Normal 2 14 25" xfId="25442"/>
    <cellStyle name="Normal 2 14 26" xfId="25443"/>
    <cellStyle name="Normal 2 14 27" xfId="25444"/>
    <cellStyle name="Normal 2 14 28" xfId="25445"/>
    <cellStyle name="Normal 2 14 3" xfId="25446"/>
    <cellStyle name="Normal 2 14 4" xfId="25447"/>
    <cellStyle name="Normal 2 14 5" xfId="25448"/>
    <cellStyle name="Normal 2 14 6" xfId="25449"/>
    <cellStyle name="Normal 2 14 7" xfId="25450"/>
    <cellStyle name="Normal 2 14 8" xfId="25451"/>
    <cellStyle name="Normal 2 14 9" xfId="25452"/>
    <cellStyle name="Normal 2 15" xfId="25453"/>
    <cellStyle name="Normal 2 16" xfId="25454"/>
    <cellStyle name="Normal 2 17" xfId="25455"/>
    <cellStyle name="Normal 2 18" xfId="25456"/>
    <cellStyle name="Normal 2 19" xfId="25457"/>
    <cellStyle name="Normal 2 2" xfId="7"/>
    <cellStyle name="Normal 2 2 10" xfId="25458"/>
    <cellStyle name="Normal 2 2 100" xfId="25459"/>
    <cellStyle name="Normal 2 2 101" xfId="25460"/>
    <cellStyle name="Normal 2 2 102" xfId="25461"/>
    <cellStyle name="Normal 2 2 103" xfId="25462"/>
    <cellStyle name="Normal 2 2 104" xfId="25463"/>
    <cellStyle name="Normal 2 2 105" xfId="25464"/>
    <cellStyle name="Normal 2 2 106" xfId="25465"/>
    <cellStyle name="Normal 2 2 107" xfId="25466"/>
    <cellStyle name="Normal 2 2 108" xfId="25467"/>
    <cellStyle name="Normal 2 2 109" xfId="25468"/>
    <cellStyle name="Normal 2 2 11" xfId="25469"/>
    <cellStyle name="Normal 2 2 110" xfId="25470"/>
    <cellStyle name="Normal 2 2 111" xfId="25471"/>
    <cellStyle name="Normal 2 2 112" xfId="25472"/>
    <cellStyle name="Normal 2 2 12" xfId="25473"/>
    <cellStyle name="Normal 2 2 12 10" xfId="25474"/>
    <cellStyle name="Normal 2 2 12 11" xfId="25475"/>
    <cellStyle name="Normal 2 2 12 2" xfId="25476"/>
    <cellStyle name="Normal 2 2 12 2 10" xfId="25477"/>
    <cellStyle name="Normal 2 2 12 2 10 10" xfId="25478"/>
    <cellStyle name="Normal 2 2 12 2 10 11" xfId="25479"/>
    <cellStyle name="Normal 2 2 12 2 10 12" xfId="25480"/>
    <cellStyle name="Normal 2 2 12 2 10 13" xfId="25481"/>
    <cellStyle name="Normal 2 2 12 2 10 14" xfId="25482"/>
    <cellStyle name="Normal 2 2 12 2 10 15" xfId="25483"/>
    <cellStyle name="Normal 2 2 12 2 10 16" xfId="25484"/>
    <cellStyle name="Normal 2 2 12 2 10 17" xfId="25485"/>
    <cellStyle name="Normal 2 2 12 2 10 18" xfId="25486"/>
    <cellStyle name="Normal 2 2 12 2 10 19" xfId="25487"/>
    <cellStyle name="Normal 2 2 12 2 10 2" xfId="25488"/>
    <cellStyle name="Normal 2 2 12 2 10 20" xfId="25489"/>
    <cellStyle name="Normal 2 2 12 2 10 21" xfId="25490"/>
    <cellStyle name="Normal 2 2 12 2 10 22" xfId="25491"/>
    <cellStyle name="Normal 2 2 12 2 10 3" xfId="25492"/>
    <cellStyle name="Normal 2 2 12 2 10 4" xfId="25493"/>
    <cellStyle name="Normal 2 2 12 2 10 5" xfId="25494"/>
    <cellStyle name="Normal 2 2 12 2 10 6" xfId="25495"/>
    <cellStyle name="Normal 2 2 12 2 10 7" xfId="25496"/>
    <cellStyle name="Normal 2 2 12 2 10 8" xfId="25497"/>
    <cellStyle name="Normal 2 2 12 2 10 9" xfId="25498"/>
    <cellStyle name="Normal 2 2 12 2 11" xfId="25499"/>
    <cellStyle name="Normal 2 2 12 2 11 10" xfId="25500"/>
    <cellStyle name="Normal 2 2 12 2 11 11" xfId="25501"/>
    <cellStyle name="Normal 2 2 12 2 11 12" xfId="25502"/>
    <cellStyle name="Normal 2 2 12 2 11 13" xfId="25503"/>
    <cellStyle name="Normal 2 2 12 2 11 14" xfId="25504"/>
    <cellStyle name="Normal 2 2 12 2 11 15" xfId="25505"/>
    <cellStyle name="Normal 2 2 12 2 11 16" xfId="25506"/>
    <cellStyle name="Normal 2 2 12 2 11 17" xfId="25507"/>
    <cellStyle name="Normal 2 2 12 2 11 18" xfId="25508"/>
    <cellStyle name="Normal 2 2 12 2 11 19" xfId="25509"/>
    <cellStyle name="Normal 2 2 12 2 11 2" xfId="25510"/>
    <cellStyle name="Normal 2 2 12 2 11 20" xfId="25511"/>
    <cellStyle name="Normal 2 2 12 2 11 21" xfId="25512"/>
    <cellStyle name="Normal 2 2 12 2 11 22" xfId="25513"/>
    <cellStyle name="Normal 2 2 12 2 11 3" xfId="25514"/>
    <cellStyle name="Normal 2 2 12 2 11 4" xfId="25515"/>
    <cellStyle name="Normal 2 2 12 2 11 5" xfId="25516"/>
    <cellStyle name="Normal 2 2 12 2 11 6" xfId="25517"/>
    <cellStyle name="Normal 2 2 12 2 11 7" xfId="25518"/>
    <cellStyle name="Normal 2 2 12 2 11 8" xfId="25519"/>
    <cellStyle name="Normal 2 2 12 2 11 9" xfId="25520"/>
    <cellStyle name="Normal 2 2 12 2 12" xfId="25521"/>
    <cellStyle name="Normal 2 2 12 2 13" xfId="25522"/>
    <cellStyle name="Normal 2 2 12 2 14" xfId="25523"/>
    <cellStyle name="Normal 2 2 12 2 15" xfId="25524"/>
    <cellStyle name="Normal 2 2 12 2 16" xfId="25525"/>
    <cellStyle name="Normal 2 2 12 2 17" xfId="25526"/>
    <cellStyle name="Normal 2 2 12 2 18" xfId="25527"/>
    <cellStyle name="Normal 2 2 12 2 19" xfId="25528"/>
    <cellStyle name="Normal 2 2 12 2 2" xfId="25529"/>
    <cellStyle name="Normal 2 2 12 2 2 2" xfId="25530"/>
    <cellStyle name="Normal 2 2 12 2 2 2 10" xfId="25531"/>
    <cellStyle name="Normal 2 2 12 2 2 2 11" xfId="25532"/>
    <cellStyle name="Normal 2 2 12 2 2 2 12" xfId="25533"/>
    <cellStyle name="Normal 2 2 12 2 2 2 13" xfId="25534"/>
    <cellStyle name="Normal 2 2 12 2 2 2 14" xfId="25535"/>
    <cellStyle name="Normal 2 2 12 2 2 2 15" xfId="25536"/>
    <cellStyle name="Normal 2 2 12 2 2 2 16" xfId="25537"/>
    <cellStyle name="Normal 2 2 12 2 2 2 17" xfId="25538"/>
    <cellStyle name="Normal 2 2 12 2 2 2 18" xfId="25539"/>
    <cellStyle name="Normal 2 2 12 2 2 2 19" xfId="25540"/>
    <cellStyle name="Normal 2 2 12 2 2 2 2" xfId="25541"/>
    <cellStyle name="Normal 2 2 12 2 2 2 20" xfId="25542"/>
    <cellStyle name="Normal 2 2 12 2 2 2 21" xfId="25543"/>
    <cellStyle name="Normal 2 2 12 2 2 2 22" xfId="25544"/>
    <cellStyle name="Normal 2 2 12 2 2 2 3" xfId="25545"/>
    <cellStyle name="Normal 2 2 12 2 2 2 4" xfId="25546"/>
    <cellStyle name="Normal 2 2 12 2 2 2 5" xfId="25547"/>
    <cellStyle name="Normal 2 2 12 2 2 2 6" xfId="25548"/>
    <cellStyle name="Normal 2 2 12 2 2 2 7" xfId="25549"/>
    <cellStyle name="Normal 2 2 12 2 2 2 8" xfId="25550"/>
    <cellStyle name="Normal 2 2 12 2 2 2 9" xfId="25551"/>
    <cellStyle name="Normal 2 2 12 2 20" xfId="25552"/>
    <cellStyle name="Normal 2 2 12 2 21" xfId="25553"/>
    <cellStyle name="Normal 2 2 12 2 22" xfId="25554"/>
    <cellStyle name="Normal 2 2 12 2 23" xfId="25555"/>
    <cellStyle name="Normal 2 2 12 2 24" xfId="25556"/>
    <cellStyle name="Normal 2 2 12 2 25" xfId="25557"/>
    <cellStyle name="Normal 2 2 12 2 26" xfId="25558"/>
    <cellStyle name="Normal 2 2 12 2 27" xfId="25559"/>
    <cellStyle name="Normal 2 2 12 2 28" xfId="25560"/>
    <cellStyle name="Normal 2 2 12 2 29" xfId="25561"/>
    <cellStyle name="Normal 2 2 12 2 3" xfId="25562"/>
    <cellStyle name="Normal 2 2 12 2 3 10" xfId="25563"/>
    <cellStyle name="Normal 2 2 12 2 3 11" xfId="25564"/>
    <cellStyle name="Normal 2 2 12 2 3 12" xfId="25565"/>
    <cellStyle name="Normal 2 2 12 2 3 13" xfId="25566"/>
    <cellStyle name="Normal 2 2 12 2 3 14" xfId="25567"/>
    <cellStyle name="Normal 2 2 12 2 3 15" xfId="25568"/>
    <cellStyle name="Normal 2 2 12 2 3 16" xfId="25569"/>
    <cellStyle name="Normal 2 2 12 2 3 17" xfId="25570"/>
    <cellStyle name="Normal 2 2 12 2 3 18" xfId="25571"/>
    <cellStyle name="Normal 2 2 12 2 3 19" xfId="25572"/>
    <cellStyle name="Normal 2 2 12 2 3 2" xfId="25573"/>
    <cellStyle name="Normal 2 2 12 2 3 20" xfId="25574"/>
    <cellStyle name="Normal 2 2 12 2 3 21" xfId="25575"/>
    <cellStyle name="Normal 2 2 12 2 3 22" xfId="25576"/>
    <cellStyle name="Normal 2 2 12 2 3 3" xfId="25577"/>
    <cellStyle name="Normal 2 2 12 2 3 4" xfId="25578"/>
    <cellStyle name="Normal 2 2 12 2 3 5" xfId="25579"/>
    <cellStyle name="Normal 2 2 12 2 3 6" xfId="25580"/>
    <cellStyle name="Normal 2 2 12 2 3 7" xfId="25581"/>
    <cellStyle name="Normal 2 2 12 2 3 8" xfId="25582"/>
    <cellStyle name="Normal 2 2 12 2 3 9" xfId="25583"/>
    <cellStyle name="Normal 2 2 12 2 30" xfId="25584"/>
    <cellStyle name="Normal 2 2 12 2 31" xfId="25585"/>
    <cellStyle name="Normal 2 2 12 2 32" xfId="25586"/>
    <cellStyle name="Normal 2 2 12 2 4" xfId="25587"/>
    <cellStyle name="Normal 2 2 12 2 4 10" xfId="25588"/>
    <cellStyle name="Normal 2 2 12 2 4 11" xfId="25589"/>
    <cellStyle name="Normal 2 2 12 2 4 12" xfId="25590"/>
    <cellStyle name="Normal 2 2 12 2 4 13" xfId="25591"/>
    <cellStyle name="Normal 2 2 12 2 4 14" xfId="25592"/>
    <cellStyle name="Normal 2 2 12 2 4 15" xfId="25593"/>
    <cellStyle name="Normal 2 2 12 2 4 16" xfId="25594"/>
    <cellStyle name="Normal 2 2 12 2 4 17" xfId="25595"/>
    <cellStyle name="Normal 2 2 12 2 4 18" xfId="25596"/>
    <cellStyle name="Normal 2 2 12 2 4 19" xfId="25597"/>
    <cellStyle name="Normal 2 2 12 2 4 2" xfId="25598"/>
    <cellStyle name="Normal 2 2 12 2 4 20" xfId="25599"/>
    <cellStyle name="Normal 2 2 12 2 4 21" xfId="25600"/>
    <cellStyle name="Normal 2 2 12 2 4 22" xfId="25601"/>
    <cellStyle name="Normal 2 2 12 2 4 3" xfId="25602"/>
    <cellStyle name="Normal 2 2 12 2 4 4" xfId="25603"/>
    <cellStyle name="Normal 2 2 12 2 4 5" xfId="25604"/>
    <cellStyle name="Normal 2 2 12 2 4 6" xfId="25605"/>
    <cellStyle name="Normal 2 2 12 2 4 7" xfId="25606"/>
    <cellStyle name="Normal 2 2 12 2 4 8" xfId="25607"/>
    <cellStyle name="Normal 2 2 12 2 4 9" xfId="25608"/>
    <cellStyle name="Normal 2 2 12 2 5" xfId="25609"/>
    <cellStyle name="Normal 2 2 12 2 5 10" xfId="25610"/>
    <cellStyle name="Normal 2 2 12 2 5 11" xfId="25611"/>
    <cellStyle name="Normal 2 2 12 2 5 12" xfId="25612"/>
    <cellStyle name="Normal 2 2 12 2 5 13" xfId="25613"/>
    <cellStyle name="Normal 2 2 12 2 5 14" xfId="25614"/>
    <cellStyle name="Normal 2 2 12 2 5 15" xfId="25615"/>
    <cellStyle name="Normal 2 2 12 2 5 16" xfId="25616"/>
    <cellStyle name="Normal 2 2 12 2 5 17" xfId="25617"/>
    <cellStyle name="Normal 2 2 12 2 5 18" xfId="25618"/>
    <cellStyle name="Normal 2 2 12 2 5 19" xfId="25619"/>
    <cellStyle name="Normal 2 2 12 2 5 2" xfId="25620"/>
    <cellStyle name="Normal 2 2 12 2 5 20" xfId="25621"/>
    <cellStyle name="Normal 2 2 12 2 5 21" xfId="25622"/>
    <cellStyle name="Normal 2 2 12 2 5 22" xfId="25623"/>
    <cellStyle name="Normal 2 2 12 2 5 3" xfId="25624"/>
    <cellStyle name="Normal 2 2 12 2 5 4" xfId="25625"/>
    <cellStyle name="Normal 2 2 12 2 5 5" xfId="25626"/>
    <cellStyle name="Normal 2 2 12 2 5 6" xfId="25627"/>
    <cellStyle name="Normal 2 2 12 2 5 7" xfId="25628"/>
    <cellStyle name="Normal 2 2 12 2 5 8" xfId="25629"/>
    <cellStyle name="Normal 2 2 12 2 5 9" xfId="25630"/>
    <cellStyle name="Normal 2 2 12 2 6" xfId="25631"/>
    <cellStyle name="Normal 2 2 12 2 6 10" xfId="25632"/>
    <cellStyle name="Normal 2 2 12 2 6 11" xfId="25633"/>
    <cellStyle name="Normal 2 2 12 2 6 12" xfId="25634"/>
    <cellStyle name="Normal 2 2 12 2 6 13" xfId="25635"/>
    <cellStyle name="Normal 2 2 12 2 6 14" xfId="25636"/>
    <cellStyle name="Normal 2 2 12 2 6 15" xfId="25637"/>
    <cellStyle name="Normal 2 2 12 2 6 16" xfId="25638"/>
    <cellStyle name="Normal 2 2 12 2 6 17" xfId="25639"/>
    <cellStyle name="Normal 2 2 12 2 6 18" xfId="25640"/>
    <cellStyle name="Normal 2 2 12 2 6 19" xfId="25641"/>
    <cellStyle name="Normal 2 2 12 2 6 2" xfId="25642"/>
    <cellStyle name="Normal 2 2 12 2 6 20" xfId="25643"/>
    <cellStyle name="Normal 2 2 12 2 6 21" xfId="25644"/>
    <cellStyle name="Normal 2 2 12 2 6 22" xfId="25645"/>
    <cellStyle name="Normal 2 2 12 2 6 3" xfId="25646"/>
    <cellStyle name="Normal 2 2 12 2 6 4" xfId="25647"/>
    <cellStyle name="Normal 2 2 12 2 6 5" xfId="25648"/>
    <cellStyle name="Normal 2 2 12 2 6 6" xfId="25649"/>
    <cellStyle name="Normal 2 2 12 2 6 7" xfId="25650"/>
    <cellStyle name="Normal 2 2 12 2 6 8" xfId="25651"/>
    <cellStyle name="Normal 2 2 12 2 6 9" xfId="25652"/>
    <cellStyle name="Normal 2 2 12 2 7" xfId="25653"/>
    <cellStyle name="Normal 2 2 12 2 7 10" xfId="25654"/>
    <cellStyle name="Normal 2 2 12 2 7 11" xfId="25655"/>
    <cellStyle name="Normal 2 2 12 2 7 12" xfId="25656"/>
    <cellStyle name="Normal 2 2 12 2 7 13" xfId="25657"/>
    <cellStyle name="Normal 2 2 12 2 7 14" xfId="25658"/>
    <cellStyle name="Normal 2 2 12 2 7 15" xfId="25659"/>
    <cellStyle name="Normal 2 2 12 2 7 16" xfId="25660"/>
    <cellStyle name="Normal 2 2 12 2 7 17" xfId="25661"/>
    <cellStyle name="Normal 2 2 12 2 7 18" xfId="25662"/>
    <cellStyle name="Normal 2 2 12 2 7 19" xfId="25663"/>
    <cellStyle name="Normal 2 2 12 2 7 2" xfId="25664"/>
    <cellStyle name="Normal 2 2 12 2 7 20" xfId="25665"/>
    <cellStyle name="Normal 2 2 12 2 7 21" xfId="25666"/>
    <cellStyle name="Normal 2 2 12 2 7 22" xfId="25667"/>
    <cellStyle name="Normal 2 2 12 2 7 3" xfId="25668"/>
    <cellStyle name="Normal 2 2 12 2 7 4" xfId="25669"/>
    <cellStyle name="Normal 2 2 12 2 7 5" xfId="25670"/>
    <cellStyle name="Normal 2 2 12 2 7 6" xfId="25671"/>
    <cellStyle name="Normal 2 2 12 2 7 7" xfId="25672"/>
    <cellStyle name="Normal 2 2 12 2 7 8" xfId="25673"/>
    <cellStyle name="Normal 2 2 12 2 7 9" xfId="25674"/>
    <cellStyle name="Normal 2 2 12 2 8" xfId="25675"/>
    <cellStyle name="Normal 2 2 12 2 8 10" xfId="25676"/>
    <cellStyle name="Normal 2 2 12 2 8 11" xfId="25677"/>
    <cellStyle name="Normal 2 2 12 2 8 12" xfId="25678"/>
    <cellStyle name="Normal 2 2 12 2 8 13" xfId="25679"/>
    <cellStyle name="Normal 2 2 12 2 8 14" xfId="25680"/>
    <cellStyle name="Normal 2 2 12 2 8 15" xfId="25681"/>
    <cellStyle name="Normal 2 2 12 2 8 16" xfId="25682"/>
    <cellStyle name="Normal 2 2 12 2 8 17" xfId="25683"/>
    <cellStyle name="Normal 2 2 12 2 8 18" xfId="25684"/>
    <cellStyle name="Normal 2 2 12 2 8 19" xfId="25685"/>
    <cellStyle name="Normal 2 2 12 2 8 2" xfId="25686"/>
    <cellStyle name="Normal 2 2 12 2 8 20" xfId="25687"/>
    <cellStyle name="Normal 2 2 12 2 8 21" xfId="25688"/>
    <cellStyle name="Normal 2 2 12 2 8 22" xfId="25689"/>
    <cellStyle name="Normal 2 2 12 2 8 3" xfId="25690"/>
    <cellStyle name="Normal 2 2 12 2 8 4" xfId="25691"/>
    <cellStyle name="Normal 2 2 12 2 8 5" xfId="25692"/>
    <cellStyle name="Normal 2 2 12 2 8 6" xfId="25693"/>
    <cellStyle name="Normal 2 2 12 2 8 7" xfId="25694"/>
    <cellStyle name="Normal 2 2 12 2 8 8" xfId="25695"/>
    <cellStyle name="Normal 2 2 12 2 8 9" xfId="25696"/>
    <cellStyle name="Normal 2 2 12 2 9" xfId="25697"/>
    <cellStyle name="Normal 2 2 12 2 9 10" xfId="25698"/>
    <cellStyle name="Normal 2 2 12 2 9 11" xfId="25699"/>
    <cellStyle name="Normal 2 2 12 2 9 12" xfId="25700"/>
    <cellStyle name="Normal 2 2 12 2 9 13" xfId="25701"/>
    <cellStyle name="Normal 2 2 12 2 9 14" xfId="25702"/>
    <cellStyle name="Normal 2 2 12 2 9 15" xfId="25703"/>
    <cellStyle name="Normal 2 2 12 2 9 16" xfId="25704"/>
    <cellStyle name="Normal 2 2 12 2 9 17" xfId="25705"/>
    <cellStyle name="Normal 2 2 12 2 9 18" xfId="25706"/>
    <cellStyle name="Normal 2 2 12 2 9 19" xfId="25707"/>
    <cellStyle name="Normal 2 2 12 2 9 2" xfId="25708"/>
    <cellStyle name="Normal 2 2 12 2 9 20" xfId="25709"/>
    <cellStyle name="Normal 2 2 12 2 9 21" xfId="25710"/>
    <cellStyle name="Normal 2 2 12 2 9 22" xfId="25711"/>
    <cellStyle name="Normal 2 2 12 2 9 3" xfId="25712"/>
    <cellStyle name="Normal 2 2 12 2 9 4" xfId="25713"/>
    <cellStyle name="Normal 2 2 12 2 9 5" xfId="25714"/>
    <cellStyle name="Normal 2 2 12 2 9 6" xfId="25715"/>
    <cellStyle name="Normal 2 2 12 2 9 7" xfId="25716"/>
    <cellStyle name="Normal 2 2 12 2 9 8" xfId="25717"/>
    <cellStyle name="Normal 2 2 12 2 9 9" xfId="25718"/>
    <cellStyle name="Normal 2 2 12 3" xfId="25719"/>
    <cellStyle name="Normal 2 2 12 3 10" xfId="25720"/>
    <cellStyle name="Normal 2 2 12 3 11" xfId="25721"/>
    <cellStyle name="Normal 2 2 12 3 12" xfId="25722"/>
    <cellStyle name="Normal 2 2 12 3 13" xfId="25723"/>
    <cellStyle name="Normal 2 2 12 3 14" xfId="25724"/>
    <cellStyle name="Normal 2 2 12 3 15" xfId="25725"/>
    <cellStyle name="Normal 2 2 12 3 16" xfId="25726"/>
    <cellStyle name="Normal 2 2 12 3 17" xfId="25727"/>
    <cellStyle name="Normal 2 2 12 3 18" xfId="25728"/>
    <cellStyle name="Normal 2 2 12 3 19" xfId="25729"/>
    <cellStyle name="Normal 2 2 12 3 2" xfId="25730"/>
    <cellStyle name="Normal 2 2 12 3 20" xfId="25731"/>
    <cellStyle name="Normal 2 2 12 3 21" xfId="25732"/>
    <cellStyle name="Normal 2 2 12 3 22" xfId="25733"/>
    <cellStyle name="Normal 2 2 12 3 23" xfId="25734"/>
    <cellStyle name="Normal 2 2 12 3 3" xfId="25735"/>
    <cellStyle name="Normal 2 2 12 3 4" xfId="25736"/>
    <cellStyle name="Normal 2 2 12 3 5" xfId="25737"/>
    <cellStyle name="Normal 2 2 12 3 6" xfId="25738"/>
    <cellStyle name="Normal 2 2 12 3 7" xfId="25739"/>
    <cellStyle name="Normal 2 2 12 3 8" xfId="25740"/>
    <cellStyle name="Normal 2 2 12 3 9" xfId="25741"/>
    <cellStyle name="Normal 2 2 12 4" xfId="25742"/>
    <cellStyle name="Normal 2 2 12 5" xfId="25743"/>
    <cellStyle name="Normal 2 2 12 6" xfId="25744"/>
    <cellStyle name="Normal 2 2 12 7" xfId="25745"/>
    <cellStyle name="Normal 2 2 12 8" xfId="25746"/>
    <cellStyle name="Normal 2 2 12 9" xfId="25747"/>
    <cellStyle name="Normal 2 2 13" xfId="25748"/>
    <cellStyle name="Normal 2 2 13 10" xfId="25749"/>
    <cellStyle name="Normal 2 2 13 11" xfId="25750"/>
    <cellStyle name="Normal 2 2 13 12" xfId="25751"/>
    <cellStyle name="Normal 2 2 13 13" xfId="25752"/>
    <cellStyle name="Normal 2 2 13 14" xfId="25753"/>
    <cellStyle name="Normal 2 2 13 15" xfId="25754"/>
    <cellStyle name="Normal 2 2 13 16" xfId="25755"/>
    <cellStyle name="Normal 2 2 13 17" xfId="25756"/>
    <cellStyle name="Normal 2 2 13 18" xfId="25757"/>
    <cellStyle name="Normal 2 2 13 19" xfId="25758"/>
    <cellStyle name="Normal 2 2 13 2" xfId="25759"/>
    <cellStyle name="Normal 2 2 13 20" xfId="25760"/>
    <cellStyle name="Normal 2 2 13 21" xfId="25761"/>
    <cellStyle name="Normal 2 2 13 22" xfId="25762"/>
    <cellStyle name="Normal 2 2 13 3" xfId="25763"/>
    <cellStyle name="Normal 2 2 13 4" xfId="25764"/>
    <cellStyle name="Normal 2 2 13 5" xfId="25765"/>
    <cellStyle name="Normal 2 2 13 6" xfId="25766"/>
    <cellStyle name="Normal 2 2 13 7" xfId="25767"/>
    <cellStyle name="Normal 2 2 13 8" xfId="25768"/>
    <cellStyle name="Normal 2 2 13 9" xfId="25769"/>
    <cellStyle name="Normal 2 2 14" xfId="25770"/>
    <cellStyle name="Normal 2 2 14 10" xfId="25771"/>
    <cellStyle name="Normal 2 2 14 11" xfId="25772"/>
    <cellStyle name="Normal 2 2 14 12" xfId="25773"/>
    <cellStyle name="Normal 2 2 14 13" xfId="25774"/>
    <cellStyle name="Normal 2 2 14 14" xfId="25775"/>
    <cellStyle name="Normal 2 2 14 15" xfId="25776"/>
    <cellStyle name="Normal 2 2 14 16" xfId="25777"/>
    <cellStyle name="Normal 2 2 14 17" xfId="25778"/>
    <cellStyle name="Normal 2 2 14 18" xfId="25779"/>
    <cellStyle name="Normal 2 2 14 19" xfId="25780"/>
    <cellStyle name="Normal 2 2 14 2" xfId="25781"/>
    <cellStyle name="Normal 2 2 14 20" xfId="25782"/>
    <cellStyle name="Normal 2 2 14 21" xfId="25783"/>
    <cellStyle name="Normal 2 2 14 22" xfId="25784"/>
    <cellStyle name="Normal 2 2 14 3" xfId="25785"/>
    <cellStyle name="Normal 2 2 14 4" xfId="25786"/>
    <cellStyle name="Normal 2 2 14 5" xfId="25787"/>
    <cellStyle name="Normal 2 2 14 6" xfId="25788"/>
    <cellStyle name="Normal 2 2 14 7" xfId="25789"/>
    <cellStyle name="Normal 2 2 14 8" xfId="25790"/>
    <cellStyle name="Normal 2 2 14 9" xfId="25791"/>
    <cellStyle name="Normal 2 2 15" xfId="25792"/>
    <cellStyle name="Normal 2 2 15 10" xfId="25793"/>
    <cellStyle name="Normal 2 2 15 11" xfId="25794"/>
    <cellStyle name="Normal 2 2 15 12" xfId="25795"/>
    <cellStyle name="Normal 2 2 15 13" xfId="25796"/>
    <cellStyle name="Normal 2 2 15 14" xfId="25797"/>
    <cellStyle name="Normal 2 2 15 15" xfId="25798"/>
    <cellStyle name="Normal 2 2 15 16" xfId="25799"/>
    <cellStyle name="Normal 2 2 15 17" xfId="25800"/>
    <cellStyle name="Normal 2 2 15 18" xfId="25801"/>
    <cellStyle name="Normal 2 2 15 19" xfId="25802"/>
    <cellStyle name="Normal 2 2 15 2" xfId="25803"/>
    <cellStyle name="Normal 2 2 15 20" xfId="25804"/>
    <cellStyle name="Normal 2 2 15 21" xfId="25805"/>
    <cellStyle name="Normal 2 2 15 22" xfId="25806"/>
    <cellStyle name="Normal 2 2 15 3" xfId="25807"/>
    <cellStyle name="Normal 2 2 15 4" xfId="25808"/>
    <cellStyle name="Normal 2 2 15 5" xfId="25809"/>
    <cellStyle name="Normal 2 2 15 6" xfId="25810"/>
    <cellStyle name="Normal 2 2 15 7" xfId="25811"/>
    <cellStyle name="Normal 2 2 15 8" xfId="25812"/>
    <cellStyle name="Normal 2 2 15 9" xfId="25813"/>
    <cellStyle name="Normal 2 2 16" xfId="25814"/>
    <cellStyle name="Normal 2 2 16 10" xfId="25815"/>
    <cellStyle name="Normal 2 2 16 11" xfId="25816"/>
    <cellStyle name="Normal 2 2 16 12" xfId="25817"/>
    <cellStyle name="Normal 2 2 16 13" xfId="25818"/>
    <cellStyle name="Normal 2 2 16 14" xfId="25819"/>
    <cellStyle name="Normal 2 2 16 15" xfId="25820"/>
    <cellStyle name="Normal 2 2 16 16" xfId="25821"/>
    <cellStyle name="Normal 2 2 16 17" xfId="25822"/>
    <cellStyle name="Normal 2 2 16 18" xfId="25823"/>
    <cellStyle name="Normal 2 2 16 19" xfId="25824"/>
    <cellStyle name="Normal 2 2 16 2" xfId="25825"/>
    <cellStyle name="Normal 2 2 16 20" xfId="25826"/>
    <cellStyle name="Normal 2 2 16 21" xfId="25827"/>
    <cellStyle name="Normal 2 2 16 22" xfId="25828"/>
    <cellStyle name="Normal 2 2 16 3" xfId="25829"/>
    <cellStyle name="Normal 2 2 16 4" xfId="25830"/>
    <cellStyle name="Normal 2 2 16 5" xfId="25831"/>
    <cellStyle name="Normal 2 2 16 6" xfId="25832"/>
    <cellStyle name="Normal 2 2 16 7" xfId="25833"/>
    <cellStyle name="Normal 2 2 16 8" xfId="25834"/>
    <cellStyle name="Normal 2 2 16 9" xfId="25835"/>
    <cellStyle name="Normal 2 2 17" xfId="25836"/>
    <cellStyle name="Normal 2 2 17 10" xfId="25837"/>
    <cellStyle name="Normal 2 2 17 11" xfId="25838"/>
    <cellStyle name="Normal 2 2 17 12" xfId="25839"/>
    <cellStyle name="Normal 2 2 17 13" xfId="25840"/>
    <cellStyle name="Normal 2 2 17 14" xfId="25841"/>
    <cellStyle name="Normal 2 2 17 15" xfId="25842"/>
    <cellStyle name="Normal 2 2 17 16" xfId="25843"/>
    <cellStyle name="Normal 2 2 17 17" xfId="25844"/>
    <cellStyle name="Normal 2 2 17 18" xfId="25845"/>
    <cellStyle name="Normal 2 2 17 19" xfId="25846"/>
    <cellStyle name="Normal 2 2 17 2" xfId="25847"/>
    <cellStyle name="Normal 2 2 17 20" xfId="25848"/>
    <cellStyle name="Normal 2 2 17 21" xfId="25849"/>
    <cellStyle name="Normal 2 2 17 22" xfId="25850"/>
    <cellStyle name="Normal 2 2 17 3" xfId="25851"/>
    <cellStyle name="Normal 2 2 17 4" xfId="25852"/>
    <cellStyle name="Normal 2 2 17 5" xfId="25853"/>
    <cellStyle name="Normal 2 2 17 6" xfId="25854"/>
    <cellStyle name="Normal 2 2 17 7" xfId="25855"/>
    <cellStyle name="Normal 2 2 17 8" xfId="25856"/>
    <cellStyle name="Normal 2 2 17 9" xfId="25857"/>
    <cellStyle name="Normal 2 2 18" xfId="25858"/>
    <cellStyle name="Normal 2 2 18 10" xfId="25859"/>
    <cellStyle name="Normal 2 2 18 11" xfId="25860"/>
    <cellStyle name="Normal 2 2 18 12" xfId="25861"/>
    <cellStyle name="Normal 2 2 18 13" xfId="25862"/>
    <cellStyle name="Normal 2 2 18 14" xfId="25863"/>
    <cellStyle name="Normal 2 2 18 15" xfId="25864"/>
    <cellStyle name="Normal 2 2 18 16" xfId="25865"/>
    <cellStyle name="Normal 2 2 18 17" xfId="25866"/>
    <cellStyle name="Normal 2 2 18 18" xfId="25867"/>
    <cellStyle name="Normal 2 2 18 19" xfId="25868"/>
    <cellStyle name="Normal 2 2 18 2" xfId="25869"/>
    <cellStyle name="Normal 2 2 18 20" xfId="25870"/>
    <cellStyle name="Normal 2 2 18 21" xfId="25871"/>
    <cellStyle name="Normal 2 2 18 22" xfId="25872"/>
    <cellStyle name="Normal 2 2 18 3" xfId="25873"/>
    <cellStyle name="Normal 2 2 18 4" xfId="25874"/>
    <cellStyle name="Normal 2 2 18 5" xfId="25875"/>
    <cellStyle name="Normal 2 2 18 6" xfId="25876"/>
    <cellStyle name="Normal 2 2 18 7" xfId="25877"/>
    <cellStyle name="Normal 2 2 18 8" xfId="25878"/>
    <cellStyle name="Normal 2 2 18 9" xfId="25879"/>
    <cellStyle name="Normal 2 2 19" xfId="25880"/>
    <cellStyle name="Normal 2 2 19 10" xfId="25881"/>
    <cellStyle name="Normal 2 2 19 11" xfId="25882"/>
    <cellStyle name="Normal 2 2 19 12" xfId="25883"/>
    <cellStyle name="Normal 2 2 19 13" xfId="25884"/>
    <cellStyle name="Normal 2 2 19 14" xfId="25885"/>
    <cellStyle name="Normal 2 2 19 15" xfId="25886"/>
    <cellStyle name="Normal 2 2 19 16" xfId="25887"/>
    <cellStyle name="Normal 2 2 19 17" xfId="25888"/>
    <cellStyle name="Normal 2 2 19 18" xfId="25889"/>
    <cellStyle name="Normal 2 2 19 19" xfId="25890"/>
    <cellStyle name="Normal 2 2 19 2" xfId="25891"/>
    <cellStyle name="Normal 2 2 19 20" xfId="25892"/>
    <cellStyle name="Normal 2 2 19 21" xfId="25893"/>
    <cellStyle name="Normal 2 2 19 22" xfId="25894"/>
    <cellStyle name="Normal 2 2 19 3" xfId="25895"/>
    <cellStyle name="Normal 2 2 19 4" xfId="25896"/>
    <cellStyle name="Normal 2 2 19 5" xfId="25897"/>
    <cellStyle name="Normal 2 2 19 6" xfId="25898"/>
    <cellStyle name="Normal 2 2 19 7" xfId="25899"/>
    <cellStyle name="Normal 2 2 19 8" xfId="25900"/>
    <cellStyle name="Normal 2 2 19 9" xfId="25901"/>
    <cellStyle name="Normal 2 2 2" xfId="25902"/>
    <cellStyle name="Normal 2 2 2 10" xfId="25903"/>
    <cellStyle name="Normal 2 2 2 10 10" xfId="25904"/>
    <cellStyle name="Normal 2 2 2 10 11" xfId="25905"/>
    <cellStyle name="Normal 2 2 2 10 12" xfId="25906"/>
    <cellStyle name="Normal 2 2 2 10 13" xfId="25907"/>
    <cellStyle name="Normal 2 2 2 10 14" xfId="25908"/>
    <cellStyle name="Normal 2 2 2 10 15" xfId="25909"/>
    <cellStyle name="Normal 2 2 2 10 16" xfId="25910"/>
    <cellStyle name="Normal 2 2 2 10 17" xfId="25911"/>
    <cellStyle name="Normal 2 2 2 10 18" xfId="25912"/>
    <cellStyle name="Normal 2 2 2 10 19" xfId="25913"/>
    <cellStyle name="Normal 2 2 2 10 2" xfId="25914"/>
    <cellStyle name="Normal 2 2 2 10 20" xfId="25915"/>
    <cellStyle name="Normal 2 2 2 10 21" xfId="25916"/>
    <cellStyle name="Normal 2 2 2 10 22" xfId="25917"/>
    <cellStyle name="Normal 2 2 2 10 3" xfId="25918"/>
    <cellStyle name="Normal 2 2 2 10 4" xfId="25919"/>
    <cellStyle name="Normal 2 2 2 10 5" xfId="25920"/>
    <cellStyle name="Normal 2 2 2 10 6" xfId="25921"/>
    <cellStyle name="Normal 2 2 2 10 7" xfId="25922"/>
    <cellStyle name="Normal 2 2 2 10 8" xfId="25923"/>
    <cellStyle name="Normal 2 2 2 10 9" xfId="25924"/>
    <cellStyle name="Normal 2 2 2 11" xfId="25925"/>
    <cellStyle name="Normal 2 2 2 11 10" xfId="25926"/>
    <cellStyle name="Normal 2 2 2 11 11" xfId="25927"/>
    <cellStyle name="Normal 2 2 2 11 12" xfId="25928"/>
    <cellStyle name="Normal 2 2 2 11 13" xfId="25929"/>
    <cellStyle name="Normal 2 2 2 11 14" xfId="25930"/>
    <cellStyle name="Normal 2 2 2 11 15" xfId="25931"/>
    <cellStyle name="Normal 2 2 2 11 16" xfId="25932"/>
    <cellStyle name="Normal 2 2 2 11 17" xfId="25933"/>
    <cellStyle name="Normal 2 2 2 11 18" xfId="25934"/>
    <cellStyle name="Normal 2 2 2 11 19" xfId="25935"/>
    <cellStyle name="Normal 2 2 2 11 2" xfId="25936"/>
    <cellStyle name="Normal 2 2 2 11 20" xfId="25937"/>
    <cellStyle name="Normal 2 2 2 11 21" xfId="25938"/>
    <cellStyle name="Normal 2 2 2 11 22" xfId="25939"/>
    <cellStyle name="Normal 2 2 2 11 3" xfId="25940"/>
    <cellStyle name="Normal 2 2 2 11 4" xfId="25941"/>
    <cellStyle name="Normal 2 2 2 11 5" xfId="25942"/>
    <cellStyle name="Normal 2 2 2 11 6" xfId="25943"/>
    <cellStyle name="Normal 2 2 2 11 7" xfId="25944"/>
    <cellStyle name="Normal 2 2 2 11 8" xfId="25945"/>
    <cellStyle name="Normal 2 2 2 11 9" xfId="25946"/>
    <cellStyle name="Normal 2 2 2 12" xfId="25947"/>
    <cellStyle name="Normal 2 2 2 12 10" xfId="25948"/>
    <cellStyle name="Normal 2 2 2 12 10 10" xfId="25949"/>
    <cellStyle name="Normal 2 2 2 12 10 11" xfId="25950"/>
    <cellStyle name="Normal 2 2 2 12 10 12" xfId="25951"/>
    <cellStyle name="Normal 2 2 2 12 10 13" xfId="25952"/>
    <cellStyle name="Normal 2 2 2 12 10 14" xfId="25953"/>
    <cellStyle name="Normal 2 2 2 12 10 15" xfId="25954"/>
    <cellStyle name="Normal 2 2 2 12 10 16" xfId="25955"/>
    <cellStyle name="Normal 2 2 2 12 10 17" xfId="25956"/>
    <cellStyle name="Normal 2 2 2 12 10 18" xfId="25957"/>
    <cellStyle name="Normal 2 2 2 12 10 19" xfId="25958"/>
    <cellStyle name="Normal 2 2 2 12 10 2" xfId="25959"/>
    <cellStyle name="Normal 2 2 2 12 10 20" xfId="25960"/>
    <cellStyle name="Normal 2 2 2 12 10 21" xfId="25961"/>
    <cellStyle name="Normal 2 2 2 12 10 22" xfId="25962"/>
    <cellStyle name="Normal 2 2 2 12 10 3" xfId="25963"/>
    <cellStyle name="Normal 2 2 2 12 10 4" xfId="25964"/>
    <cellStyle name="Normal 2 2 2 12 10 5" xfId="25965"/>
    <cellStyle name="Normal 2 2 2 12 10 6" xfId="25966"/>
    <cellStyle name="Normal 2 2 2 12 10 7" xfId="25967"/>
    <cellStyle name="Normal 2 2 2 12 10 8" xfId="25968"/>
    <cellStyle name="Normal 2 2 2 12 10 9" xfId="25969"/>
    <cellStyle name="Normal 2 2 2 12 11" xfId="25970"/>
    <cellStyle name="Normal 2 2 2 12 11 10" xfId="25971"/>
    <cellStyle name="Normal 2 2 2 12 11 11" xfId="25972"/>
    <cellStyle name="Normal 2 2 2 12 11 12" xfId="25973"/>
    <cellStyle name="Normal 2 2 2 12 11 13" xfId="25974"/>
    <cellStyle name="Normal 2 2 2 12 11 14" xfId="25975"/>
    <cellStyle name="Normal 2 2 2 12 11 15" xfId="25976"/>
    <cellStyle name="Normal 2 2 2 12 11 16" xfId="25977"/>
    <cellStyle name="Normal 2 2 2 12 11 17" xfId="25978"/>
    <cellStyle name="Normal 2 2 2 12 11 18" xfId="25979"/>
    <cellStyle name="Normal 2 2 2 12 11 19" xfId="25980"/>
    <cellStyle name="Normal 2 2 2 12 11 2" xfId="25981"/>
    <cellStyle name="Normal 2 2 2 12 11 20" xfId="25982"/>
    <cellStyle name="Normal 2 2 2 12 11 21" xfId="25983"/>
    <cellStyle name="Normal 2 2 2 12 11 22" xfId="25984"/>
    <cellStyle name="Normal 2 2 2 12 11 3" xfId="25985"/>
    <cellStyle name="Normal 2 2 2 12 11 4" xfId="25986"/>
    <cellStyle name="Normal 2 2 2 12 11 5" xfId="25987"/>
    <cellStyle name="Normal 2 2 2 12 11 6" xfId="25988"/>
    <cellStyle name="Normal 2 2 2 12 11 7" xfId="25989"/>
    <cellStyle name="Normal 2 2 2 12 11 8" xfId="25990"/>
    <cellStyle name="Normal 2 2 2 12 11 9" xfId="25991"/>
    <cellStyle name="Normal 2 2 2 12 12" xfId="25992"/>
    <cellStyle name="Normal 2 2 2 12 13" xfId="25993"/>
    <cellStyle name="Normal 2 2 2 12 14" xfId="25994"/>
    <cellStyle name="Normal 2 2 2 12 15" xfId="25995"/>
    <cellStyle name="Normal 2 2 2 12 16" xfId="25996"/>
    <cellStyle name="Normal 2 2 2 12 17" xfId="25997"/>
    <cellStyle name="Normal 2 2 2 12 18" xfId="25998"/>
    <cellStyle name="Normal 2 2 2 12 19" xfId="25999"/>
    <cellStyle name="Normal 2 2 2 12 2" xfId="26000"/>
    <cellStyle name="Normal 2 2 2 12 2 10" xfId="26001"/>
    <cellStyle name="Normal 2 2 2 12 2 11" xfId="26002"/>
    <cellStyle name="Normal 2 2 2 12 2 2" xfId="26003"/>
    <cellStyle name="Normal 2 2 2 12 2 2 10" xfId="26004"/>
    <cellStyle name="Normal 2 2 2 12 2 2 11" xfId="26005"/>
    <cellStyle name="Normal 2 2 2 12 2 2 12" xfId="26006"/>
    <cellStyle name="Normal 2 2 2 12 2 2 13" xfId="26007"/>
    <cellStyle name="Normal 2 2 2 12 2 2 14" xfId="26008"/>
    <cellStyle name="Normal 2 2 2 12 2 2 15" xfId="26009"/>
    <cellStyle name="Normal 2 2 2 12 2 2 16" xfId="26010"/>
    <cellStyle name="Normal 2 2 2 12 2 2 17" xfId="26011"/>
    <cellStyle name="Normal 2 2 2 12 2 2 18" xfId="26012"/>
    <cellStyle name="Normal 2 2 2 12 2 2 19" xfId="26013"/>
    <cellStyle name="Normal 2 2 2 12 2 2 2" xfId="26014"/>
    <cellStyle name="Normal 2 2 2 12 2 2 20" xfId="26015"/>
    <cellStyle name="Normal 2 2 2 12 2 2 21" xfId="26016"/>
    <cellStyle name="Normal 2 2 2 12 2 2 22" xfId="26017"/>
    <cellStyle name="Normal 2 2 2 12 2 2 23" xfId="26018"/>
    <cellStyle name="Normal 2 2 2 12 2 2 3" xfId="26019"/>
    <cellStyle name="Normal 2 2 2 12 2 2 4" xfId="26020"/>
    <cellStyle name="Normal 2 2 2 12 2 2 5" xfId="26021"/>
    <cellStyle name="Normal 2 2 2 12 2 2 6" xfId="26022"/>
    <cellStyle name="Normal 2 2 2 12 2 2 7" xfId="26023"/>
    <cellStyle name="Normal 2 2 2 12 2 2 8" xfId="26024"/>
    <cellStyle name="Normal 2 2 2 12 2 2 9" xfId="26025"/>
    <cellStyle name="Normal 2 2 2 12 2 3" xfId="26026"/>
    <cellStyle name="Normal 2 2 2 12 2 4" xfId="26027"/>
    <cellStyle name="Normal 2 2 2 12 2 5" xfId="26028"/>
    <cellStyle name="Normal 2 2 2 12 2 6" xfId="26029"/>
    <cellStyle name="Normal 2 2 2 12 2 7" xfId="26030"/>
    <cellStyle name="Normal 2 2 2 12 2 8" xfId="26031"/>
    <cellStyle name="Normal 2 2 2 12 2 9" xfId="26032"/>
    <cellStyle name="Normal 2 2 2 12 20" xfId="26033"/>
    <cellStyle name="Normal 2 2 2 12 21" xfId="26034"/>
    <cellStyle name="Normal 2 2 2 12 22" xfId="26035"/>
    <cellStyle name="Normal 2 2 2 12 23" xfId="26036"/>
    <cellStyle name="Normal 2 2 2 12 24" xfId="26037"/>
    <cellStyle name="Normal 2 2 2 12 25" xfId="26038"/>
    <cellStyle name="Normal 2 2 2 12 26" xfId="26039"/>
    <cellStyle name="Normal 2 2 2 12 27" xfId="26040"/>
    <cellStyle name="Normal 2 2 2 12 28" xfId="26041"/>
    <cellStyle name="Normal 2 2 2 12 29" xfId="26042"/>
    <cellStyle name="Normal 2 2 2 12 3" xfId="26043"/>
    <cellStyle name="Normal 2 2 2 12 3 2" xfId="26044"/>
    <cellStyle name="Normal 2 2 2 12 3 2 10" xfId="26045"/>
    <cellStyle name="Normal 2 2 2 12 3 2 11" xfId="26046"/>
    <cellStyle name="Normal 2 2 2 12 3 2 12" xfId="26047"/>
    <cellStyle name="Normal 2 2 2 12 3 2 13" xfId="26048"/>
    <cellStyle name="Normal 2 2 2 12 3 2 14" xfId="26049"/>
    <cellStyle name="Normal 2 2 2 12 3 2 15" xfId="26050"/>
    <cellStyle name="Normal 2 2 2 12 3 2 16" xfId="26051"/>
    <cellStyle name="Normal 2 2 2 12 3 2 17" xfId="26052"/>
    <cellStyle name="Normal 2 2 2 12 3 2 18" xfId="26053"/>
    <cellStyle name="Normal 2 2 2 12 3 2 19" xfId="26054"/>
    <cellStyle name="Normal 2 2 2 12 3 2 2" xfId="26055"/>
    <cellStyle name="Normal 2 2 2 12 3 2 20" xfId="26056"/>
    <cellStyle name="Normal 2 2 2 12 3 2 21" xfId="26057"/>
    <cellStyle name="Normal 2 2 2 12 3 2 22" xfId="26058"/>
    <cellStyle name="Normal 2 2 2 12 3 2 3" xfId="26059"/>
    <cellStyle name="Normal 2 2 2 12 3 2 4" xfId="26060"/>
    <cellStyle name="Normal 2 2 2 12 3 2 5" xfId="26061"/>
    <cellStyle name="Normal 2 2 2 12 3 2 6" xfId="26062"/>
    <cellStyle name="Normal 2 2 2 12 3 2 7" xfId="26063"/>
    <cellStyle name="Normal 2 2 2 12 3 2 8" xfId="26064"/>
    <cellStyle name="Normal 2 2 2 12 3 2 9" xfId="26065"/>
    <cellStyle name="Normal 2 2 2 12 30" xfId="26066"/>
    <cellStyle name="Normal 2 2 2 12 31" xfId="26067"/>
    <cellStyle name="Normal 2 2 2 12 32" xfId="26068"/>
    <cellStyle name="Normal 2 2 2 12 4" xfId="26069"/>
    <cellStyle name="Normal 2 2 2 12 4 10" xfId="26070"/>
    <cellStyle name="Normal 2 2 2 12 4 11" xfId="26071"/>
    <cellStyle name="Normal 2 2 2 12 4 12" xfId="26072"/>
    <cellStyle name="Normal 2 2 2 12 4 13" xfId="26073"/>
    <cellStyle name="Normal 2 2 2 12 4 14" xfId="26074"/>
    <cellStyle name="Normal 2 2 2 12 4 15" xfId="26075"/>
    <cellStyle name="Normal 2 2 2 12 4 16" xfId="26076"/>
    <cellStyle name="Normal 2 2 2 12 4 17" xfId="26077"/>
    <cellStyle name="Normal 2 2 2 12 4 18" xfId="26078"/>
    <cellStyle name="Normal 2 2 2 12 4 19" xfId="26079"/>
    <cellStyle name="Normal 2 2 2 12 4 2" xfId="26080"/>
    <cellStyle name="Normal 2 2 2 12 4 20" xfId="26081"/>
    <cellStyle name="Normal 2 2 2 12 4 21" xfId="26082"/>
    <cellStyle name="Normal 2 2 2 12 4 22" xfId="26083"/>
    <cellStyle name="Normal 2 2 2 12 4 3" xfId="26084"/>
    <cellStyle name="Normal 2 2 2 12 4 4" xfId="26085"/>
    <cellStyle name="Normal 2 2 2 12 4 5" xfId="26086"/>
    <cellStyle name="Normal 2 2 2 12 4 6" xfId="26087"/>
    <cellStyle name="Normal 2 2 2 12 4 7" xfId="26088"/>
    <cellStyle name="Normal 2 2 2 12 4 8" xfId="26089"/>
    <cellStyle name="Normal 2 2 2 12 4 9" xfId="26090"/>
    <cellStyle name="Normal 2 2 2 12 5" xfId="26091"/>
    <cellStyle name="Normal 2 2 2 12 5 10" xfId="26092"/>
    <cellStyle name="Normal 2 2 2 12 5 11" xfId="26093"/>
    <cellStyle name="Normal 2 2 2 12 5 12" xfId="26094"/>
    <cellStyle name="Normal 2 2 2 12 5 13" xfId="26095"/>
    <cellStyle name="Normal 2 2 2 12 5 14" xfId="26096"/>
    <cellStyle name="Normal 2 2 2 12 5 15" xfId="26097"/>
    <cellStyle name="Normal 2 2 2 12 5 16" xfId="26098"/>
    <cellStyle name="Normal 2 2 2 12 5 17" xfId="26099"/>
    <cellStyle name="Normal 2 2 2 12 5 18" xfId="26100"/>
    <cellStyle name="Normal 2 2 2 12 5 19" xfId="26101"/>
    <cellStyle name="Normal 2 2 2 12 5 2" xfId="26102"/>
    <cellStyle name="Normal 2 2 2 12 5 20" xfId="26103"/>
    <cellStyle name="Normal 2 2 2 12 5 21" xfId="26104"/>
    <cellStyle name="Normal 2 2 2 12 5 22" xfId="26105"/>
    <cellStyle name="Normal 2 2 2 12 5 3" xfId="26106"/>
    <cellStyle name="Normal 2 2 2 12 5 4" xfId="26107"/>
    <cellStyle name="Normal 2 2 2 12 5 5" xfId="26108"/>
    <cellStyle name="Normal 2 2 2 12 5 6" xfId="26109"/>
    <cellStyle name="Normal 2 2 2 12 5 7" xfId="26110"/>
    <cellStyle name="Normal 2 2 2 12 5 8" xfId="26111"/>
    <cellStyle name="Normal 2 2 2 12 5 9" xfId="26112"/>
    <cellStyle name="Normal 2 2 2 12 6" xfId="26113"/>
    <cellStyle name="Normal 2 2 2 12 6 10" xfId="26114"/>
    <cellStyle name="Normal 2 2 2 12 6 11" xfId="26115"/>
    <cellStyle name="Normal 2 2 2 12 6 12" xfId="26116"/>
    <cellStyle name="Normal 2 2 2 12 6 13" xfId="26117"/>
    <cellStyle name="Normal 2 2 2 12 6 14" xfId="26118"/>
    <cellStyle name="Normal 2 2 2 12 6 15" xfId="26119"/>
    <cellStyle name="Normal 2 2 2 12 6 16" xfId="26120"/>
    <cellStyle name="Normal 2 2 2 12 6 17" xfId="26121"/>
    <cellStyle name="Normal 2 2 2 12 6 18" xfId="26122"/>
    <cellStyle name="Normal 2 2 2 12 6 19" xfId="26123"/>
    <cellStyle name="Normal 2 2 2 12 6 2" xfId="26124"/>
    <cellStyle name="Normal 2 2 2 12 6 20" xfId="26125"/>
    <cellStyle name="Normal 2 2 2 12 6 21" xfId="26126"/>
    <cellStyle name="Normal 2 2 2 12 6 22" xfId="26127"/>
    <cellStyle name="Normal 2 2 2 12 6 3" xfId="26128"/>
    <cellStyle name="Normal 2 2 2 12 6 4" xfId="26129"/>
    <cellStyle name="Normal 2 2 2 12 6 5" xfId="26130"/>
    <cellStyle name="Normal 2 2 2 12 6 6" xfId="26131"/>
    <cellStyle name="Normal 2 2 2 12 6 7" xfId="26132"/>
    <cellStyle name="Normal 2 2 2 12 6 8" xfId="26133"/>
    <cellStyle name="Normal 2 2 2 12 6 9" xfId="26134"/>
    <cellStyle name="Normal 2 2 2 12 7" xfId="26135"/>
    <cellStyle name="Normal 2 2 2 12 7 10" xfId="26136"/>
    <cellStyle name="Normal 2 2 2 12 7 11" xfId="26137"/>
    <cellStyle name="Normal 2 2 2 12 7 12" xfId="26138"/>
    <cellStyle name="Normal 2 2 2 12 7 13" xfId="26139"/>
    <cellStyle name="Normal 2 2 2 12 7 14" xfId="26140"/>
    <cellStyle name="Normal 2 2 2 12 7 15" xfId="26141"/>
    <cellStyle name="Normal 2 2 2 12 7 16" xfId="26142"/>
    <cellStyle name="Normal 2 2 2 12 7 17" xfId="26143"/>
    <cellStyle name="Normal 2 2 2 12 7 18" xfId="26144"/>
    <cellStyle name="Normal 2 2 2 12 7 19" xfId="26145"/>
    <cellStyle name="Normal 2 2 2 12 7 2" xfId="26146"/>
    <cellStyle name="Normal 2 2 2 12 7 20" xfId="26147"/>
    <cellStyle name="Normal 2 2 2 12 7 21" xfId="26148"/>
    <cellStyle name="Normal 2 2 2 12 7 22" xfId="26149"/>
    <cellStyle name="Normal 2 2 2 12 7 3" xfId="26150"/>
    <cellStyle name="Normal 2 2 2 12 7 4" xfId="26151"/>
    <cellStyle name="Normal 2 2 2 12 7 5" xfId="26152"/>
    <cellStyle name="Normal 2 2 2 12 7 6" xfId="26153"/>
    <cellStyle name="Normal 2 2 2 12 7 7" xfId="26154"/>
    <cellStyle name="Normal 2 2 2 12 7 8" xfId="26155"/>
    <cellStyle name="Normal 2 2 2 12 7 9" xfId="26156"/>
    <cellStyle name="Normal 2 2 2 12 8" xfId="26157"/>
    <cellStyle name="Normal 2 2 2 12 8 10" xfId="26158"/>
    <cellStyle name="Normal 2 2 2 12 8 11" xfId="26159"/>
    <cellStyle name="Normal 2 2 2 12 8 12" xfId="26160"/>
    <cellStyle name="Normal 2 2 2 12 8 13" xfId="26161"/>
    <cellStyle name="Normal 2 2 2 12 8 14" xfId="26162"/>
    <cellStyle name="Normal 2 2 2 12 8 15" xfId="26163"/>
    <cellStyle name="Normal 2 2 2 12 8 16" xfId="26164"/>
    <cellStyle name="Normal 2 2 2 12 8 17" xfId="26165"/>
    <cellStyle name="Normal 2 2 2 12 8 18" xfId="26166"/>
    <cellStyle name="Normal 2 2 2 12 8 19" xfId="26167"/>
    <cellStyle name="Normal 2 2 2 12 8 2" xfId="26168"/>
    <cellStyle name="Normal 2 2 2 12 8 20" xfId="26169"/>
    <cellStyle name="Normal 2 2 2 12 8 21" xfId="26170"/>
    <cellStyle name="Normal 2 2 2 12 8 22" xfId="26171"/>
    <cellStyle name="Normal 2 2 2 12 8 3" xfId="26172"/>
    <cellStyle name="Normal 2 2 2 12 8 4" xfId="26173"/>
    <cellStyle name="Normal 2 2 2 12 8 5" xfId="26174"/>
    <cellStyle name="Normal 2 2 2 12 8 6" xfId="26175"/>
    <cellStyle name="Normal 2 2 2 12 8 7" xfId="26176"/>
    <cellStyle name="Normal 2 2 2 12 8 8" xfId="26177"/>
    <cellStyle name="Normal 2 2 2 12 8 9" xfId="26178"/>
    <cellStyle name="Normal 2 2 2 12 9" xfId="26179"/>
    <cellStyle name="Normal 2 2 2 12 9 10" xfId="26180"/>
    <cellStyle name="Normal 2 2 2 12 9 11" xfId="26181"/>
    <cellStyle name="Normal 2 2 2 12 9 12" xfId="26182"/>
    <cellStyle name="Normal 2 2 2 12 9 13" xfId="26183"/>
    <cellStyle name="Normal 2 2 2 12 9 14" xfId="26184"/>
    <cellStyle name="Normal 2 2 2 12 9 15" xfId="26185"/>
    <cellStyle name="Normal 2 2 2 12 9 16" xfId="26186"/>
    <cellStyle name="Normal 2 2 2 12 9 17" xfId="26187"/>
    <cellStyle name="Normal 2 2 2 12 9 18" xfId="26188"/>
    <cellStyle name="Normal 2 2 2 12 9 19" xfId="26189"/>
    <cellStyle name="Normal 2 2 2 12 9 2" xfId="26190"/>
    <cellStyle name="Normal 2 2 2 12 9 20" xfId="26191"/>
    <cellStyle name="Normal 2 2 2 12 9 21" xfId="26192"/>
    <cellStyle name="Normal 2 2 2 12 9 22" xfId="26193"/>
    <cellStyle name="Normal 2 2 2 12 9 3" xfId="26194"/>
    <cellStyle name="Normal 2 2 2 12 9 4" xfId="26195"/>
    <cellStyle name="Normal 2 2 2 12 9 5" xfId="26196"/>
    <cellStyle name="Normal 2 2 2 12 9 6" xfId="26197"/>
    <cellStyle name="Normal 2 2 2 12 9 7" xfId="26198"/>
    <cellStyle name="Normal 2 2 2 12 9 8" xfId="26199"/>
    <cellStyle name="Normal 2 2 2 12 9 9" xfId="26200"/>
    <cellStyle name="Normal 2 2 2 13" xfId="26201"/>
    <cellStyle name="Normal 2 2 2 14" xfId="26202"/>
    <cellStyle name="Normal 2 2 2 15" xfId="26203"/>
    <cellStyle name="Normal 2 2 2 16" xfId="26204"/>
    <cellStyle name="Normal 2 2 2 17" xfId="26205"/>
    <cellStyle name="Normal 2 2 2 18" xfId="26206"/>
    <cellStyle name="Normal 2 2 2 19" xfId="26207"/>
    <cellStyle name="Normal 2 2 2 2" xfId="26208"/>
    <cellStyle name="Normal 2 2 2 2 10" xfId="26209"/>
    <cellStyle name="Normal 2 2 2 2 100" xfId="26210"/>
    <cellStyle name="Normal 2 2 2 2 101" xfId="26211"/>
    <cellStyle name="Normal 2 2 2 2 102" xfId="26212"/>
    <cellStyle name="Normal 2 2 2 2 103" xfId="26213"/>
    <cellStyle name="Normal 2 2 2 2 104" xfId="26214"/>
    <cellStyle name="Normal 2 2 2 2 105" xfId="26215"/>
    <cellStyle name="Normal 2 2 2 2 106" xfId="26216"/>
    <cellStyle name="Normal 2 2 2 2 107" xfId="26217"/>
    <cellStyle name="Normal 2 2 2 2 108" xfId="26218"/>
    <cellStyle name="Normal 2 2 2 2 109" xfId="26219"/>
    <cellStyle name="Normal 2 2 2 2 11" xfId="26220"/>
    <cellStyle name="Normal 2 2 2 2 11 10" xfId="26221"/>
    <cellStyle name="Normal 2 2 2 2 11 11" xfId="26222"/>
    <cellStyle name="Normal 2 2 2 2 11 2" xfId="26223"/>
    <cellStyle name="Normal 2 2 2 2 11 2 10" xfId="26224"/>
    <cellStyle name="Normal 2 2 2 2 11 2 10 10" xfId="26225"/>
    <cellStyle name="Normal 2 2 2 2 11 2 10 11" xfId="26226"/>
    <cellStyle name="Normal 2 2 2 2 11 2 10 12" xfId="26227"/>
    <cellStyle name="Normal 2 2 2 2 11 2 10 13" xfId="26228"/>
    <cellStyle name="Normal 2 2 2 2 11 2 10 14" xfId="26229"/>
    <cellStyle name="Normal 2 2 2 2 11 2 10 15" xfId="26230"/>
    <cellStyle name="Normal 2 2 2 2 11 2 10 16" xfId="26231"/>
    <cellStyle name="Normal 2 2 2 2 11 2 10 17" xfId="26232"/>
    <cellStyle name="Normal 2 2 2 2 11 2 10 18" xfId="26233"/>
    <cellStyle name="Normal 2 2 2 2 11 2 10 19" xfId="26234"/>
    <cellStyle name="Normal 2 2 2 2 11 2 10 2" xfId="26235"/>
    <cellStyle name="Normal 2 2 2 2 11 2 10 20" xfId="26236"/>
    <cellStyle name="Normal 2 2 2 2 11 2 10 21" xfId="26237"/>
    <cellStyle name="Normal 2 2 2 2 11 2 10 22" xfId="26238"/>
    <cellStyle name="Normal 2 2 2 2 11 2 10 3" xfId="26239"/>
    <cellStyle name="Normal 2 2 2 2 11 2 10 4" xfId="26240"/>
    <cellStyle name="Normal 2 2 2 2 11 2 10 5" xfId="26241"/>
    <cellStyle name="Normal 2 2 2 2 11 2 10 6" xfId="26242"/>
    <cellStyle name="Normal 2 2 2 2 11 2 10 7" xfId="26243"/>
    <cellStyle name="Normal 2 2 2 2 11 2 10 8" xfId="26244"/>
    <cellStyle name="Normal 2 2 2 2 11 2 10 9" xfId="26245"/>
    <cellStyle name="Normal 2 2 2 2 11 2 11" xfId="26246"/>
    <cellStyle name="Normal 2 2 2 2 11 2 11 10" xfId="26247"/>
    <cellStyle name="Normal 2 2 2 2 11 2 11 11" xfId="26248"/>
    <cellStyle name="Normal 2 2 2 2 11 2 11 12" xfId="26249"/>
    <cellStyle name="Normal 2 2 2 2 11 2 11 13" xfId="26250"/>
    <cellStyle name="Normal 2 2 2 2 11 2 11 14" xfId="26251"/>
    <cellStyle name="Normal 2 2 2 2 11 2 11 15" xfId="26252"/>
    <cellStyle name="Normal 2 2 2 2 11 2 11 16" xfId="26253"/>
    <cellStyle name="Normal 2 2 2 2 11 2 11 17" xfId="26254"/>
    <cellStyle name="Normal 2 2 2 2 11 2 11 18" xfId="26255"/>
    <cellStyle name="Normal 2 2 2 2 11 2 11 19" xfId="26256"/>
    <cellStyle name="Normal 2 2 2 2 11 2 11 2" xfId="26257"/>
    <cellStyle name="Normal 2 2 2 2 11 2 11 20" xfId="26258"/>
    <cellStyle name="Normal 2 2 2 2 11 2 11 21" xfId="26259"/>
    <cellStyle name="Normal 2 2 2 2 11 2 11 22" xfId="26260"/>
    <cellStyle name="Normal 2 2 2 2 11 2 11 3" xfId="26261"/>
    <cellStyle name="Normal 2 2 2 2 11 2 11 4" xfId="26262"/>
    <cellStyle name="Normal 2 2 2 2 11 2 11 5" xfId="26263"/>
    <cellStyle name="Normal 2 2 2 2 11 2 11 6" xfId="26264"/>
    <cellStyle name="Normal 2 2 2 2 11 2 11 7" xfId="26265"/>
    <cellStyle name="Normal 2 2 2 2 11 2 11 8" xfId="26266"/>
    <cellStyle name="Normal 2 2 2 2 11 2 11 9" xfId="26267"/>
    <cellStyle name="Normal 2 2 2 2 11 2 12" xfId="26268"/>
    <cellStyle name="Normal 2 2 2 2 11 2 13" xfId="26269"/>
    <cellStyle name="Normal 2 2 2 2 11 2 14" xfId="26270"/>
    <cellStyle name="Normal 2 2 2 2 11 2 15" xfId="26271"/>
    <cellStyle name="Normal 2 2 2 2 11 2 16" xfId="26272"/>
    <cellStyle name="Normal 2 2 2 2 11 2 17" xfId="26273"/>
    <cellStyle name="Normal 2 2 2 2 11 2 18" xfId="26274"/>
    <cellStyle name="Normal 2 2 2 2 11 2 19" xfId="26275"/>
    <cellStyle name="Normal 2 2 2 2 11 2 2" xfId="26276"/>
    <cellStyle name="Normal 2 2 2 2 11 2 2 2" xfId="26277"/>
    <cellStyle name="Normal 2 2 2 2 11 2 2 2 10" xfId="26278"/>
    <cellStyle name="Normal 2 2 2 2 11 2 2 2 11" xfId="26279"/>
    <cellStyle name="Normal 2 2 2 2 11 2 2 2 12" xfId="26280"/>
    <cellStyle name="Normal 2 2 2 2 11 2 2 2 13" xfId="26281"/>
    <cellStyle name="Normal 2 2 2 2 11 2 2 2 14" xfId="26282"/>
    <cellStyle name="Normal 2 2 2 2 11 2 2 2 15" xfId="26283"/>
    <cellStyle name="Normal 2 2 2 2 11 2 2 2 16" xfId="26284"/>
    <cellStyle name="Normal 2 2 2 2 11 2 2 2 17" xfId="26285"/>
    <cellStyle name="Normal 2 2 2 2 11 2 2 2 18" xfId="26286"/>
    <cellStyle name="Normal 2 2 2 2 11 2 2 2 19" xfId="26287"/>
    <cellStyle name="Normal 2 2 2 2 11 2 2 2 2" xfId="26288"/>
    <cellStyle name="Normal 2 2 2 2 11 2 2 2 20" xfId="26289"/>
    <cellStyle name="Normal 2 2 2 2 11 2 2 2 21" xfId="26290"/>
    <cellStyle name="Normal 2 2 2 2 11 2 2 2 22" xfId="26291"/>
    <cellStyle name="Normal 2 2 2 2 11 2 2 2 3" xfId="26292"/>
    <cellStyle name="Normal 2 2 2 2 11 2 2 2 4" xfId="26293"/>
    <cellStyle name="Normal 2 2 2 2 11 2 2 2 5" xfId="26294"/>
    <cellStyle name="Normal 2 2 2 2 11 2 2 2 6" xfId="26295"/>
    <cellStyle name="Normal 2 2 2 2 11 2 2 2 7" xfId="26296"/>
    <cellStyle name="Normal 2 2 2 2 11 2 2 2 8" xfId="26297"/>
    <cellStyle name="Normal 2 2 2 2 11 2 2 2 9" xfId="26298"/>
    <cellStyle name="Normal 2 2 2 2 11 2 20" xfId="26299"/>
    <cellStyle name="Normal 2 2 2 2 11 2 21" xfId="26300"/>
    <cellStyle name="Normal 2 2 2 2 11 2 22" xfId="26301"/>
    <cellStyle name="Normal 2 2 2 2 11 2 23" xfId="26302"/>
    <cellStyle name="Normal 2 2 2 2 11 2 24" xfId="26303"/>
    <cellStyle name="Normal 2 2 2 2 11 2 25" xfId="26304"/>
    <cellStyle name="Normal 2 2 2 2 11 2 26" xfId="26305"/>
    <cellStyle name="Normal 2 2 2 2 11 2 27" xfId="26306"/>
    <cellStyle name="Normal 2 2 2 2 11 2 28" xfId="26307"/>
    <cellStyle name="Normal 2 2 2 2 11 2 29" xfId="26308"/>
    <cellStyle name="Normal 2 2 2 2 11 2 3" xfId="26309"/>
    <cellStyle name="Normal 2 2 2 2 11 2 3 10" xfId="26310"/>
    <cellStyle name="Normal 2 2 2 2 11 2 3 11" xfId="26311"/>
    <cellStyle name="Normal 2 2 2 2 11 2 3 12" xfId="26312"/>
    <cellStyle name="Normal 2 2 2 2 11 2 3 13" xfId="26313"/>
    <cellStyle name="Normal 2 2 2 2 11 2 3 14" xfId="26314"/>
    <cellStyle name="Normal 2 2 2 2 11 2 3 15" xfId="26315"/>
    <cellStyle name="Normal 2 2 2 2 11 2 3 16" xfId="26316"/>
    <cellStyle name="Normal 2 2 2 2 11 2 3 17" xfId="26317"/>
    <cellStyle name="Normal 2 2 2 2 11 2 3 18" xfId="26318"/>
    <cellStyle name="Normal 2 2 2 2 11 2 3 19" xfId="26319"/>
    <cellStyle name="Normal 2 2 2 2 11 2 3 2" xfId="26320"/>
    <cellStyle name="Normal 2 2 2 2 11 2 3 20" xfId="26321"/>
    <cellStyle name="Normal 2 2 2 2 11 2 3 21" xfId="26322"/>
    <cellStyle name="Normal 2 2 2 2 11 2 3 22" xfId="26323"/>
    <cellStyle name="Normal 2 2 2 2 11 2 3 3" xfId="26324"/>
    <cellStyle name="Normal 2 2 2 2 11 2 3 4" xfId="26325"/>
    <cellStyle name="Normal 2 2 2 2 11 2 3 5" xfId="26326"/>
    <cellStyle name="Normal 2 2 2 2 11 2 3 6" xfId="26327"/>
    <cellStyle name="Normal 2 2 2 2 11 2 3 7" xfId="26328"/>
    <cellStyle name="Normal 2 2 2 2 11 2 3 8" xfId="26329"/>
    <cellStyle name="Normal 2 2 2 2 11 2 3 9" xfId="26330"/>
    <cellStyle name="Normal 2 2 2 2 11 2 30" xfId="26331"/>
    <cellStyle name="Normal 2 2 2 2 11 2 31" xfId="26332"/>
    <cellStyle name="Normal 2 2 2 2 11 2 32" xfId="26333"/>
    <cellStyle name="Normal 2 2 2 2 11 2 4" xfId="26334"/>
    <cellStyle name="Normal 2 2 2 2 11 2 4 10" xfId="26335"/>
    <cellStyle name="Normal 2 2 2 2 11 2 4 11" xfId="26336"/>
    <cellStyle name="Normal 2 2 2 2 11 2 4 12" xfId="26337"/>
    <cellStyle name="Normal 2 2 2 2 11 2 4 13" xfId="26338"/>
    <cellStyle name="Normal 2 2 2 2 11 2 4 14" xfId="26339"/>
    <cellStyle name="Normal 2 2 2 2 11 2 4 15" xfId="26340"/>
    <cellStyle name="Normal 2 2 2 2 11 2 4 16" xfId="26341"/>
    <cellStyle name="Normal 2 2 2 2 11 2 4 17" xfId="26342"/>
    <cellStyle name="Normal 2 2 2 2 11 2 4 18" xfId="26343"/>
    <cellStyle name="Normal 2 2 2 2 11 2 4 19" xfId="26344"/>
    <cellStyle name="Normal 2 2 2 2 11 2 4 2" xfId="26345"/>
    <cellStyle name="Normal 2 2 2 2 11 2 4 20" xfId="26346"/>
    <cellStyle name="Normal 2 2 2 2 11 2 4 21" xfId="26347"/>
    <cellStyle name="Normal 2 2 2 2 11 2 4 22" xfId="26348"/>
    <cellStyle name="Normal 2 2 2 2 11 2 4 3" xfId="26349"/>
    <cellStyle name="Normal 2 2 2 2 11 2 4 4" xfId="26350"/>
    <cellStyle name="Normal 2 2 2 2 11 2 4 5" xfId="26351"/>
    <cellStyle name="Normal 2 2 2 2 11 2 4 6" xfId="26352"/>
    <cellStyle name="Normal 2 2 2 2 11 2 4 7" xfId="26353"/>
    <cellStyle name="Normal 2 2 2 2 11 2 4 8" xfId="26354"/>
    <cellStyle name="Normal 2 2 2 2 11 2 4 9" xfId="26355"/>
    <cellStyle name="Normal 2 2 2 2 11 2 5" xfId="26356"/>
    <cellStyle name="Normal 2 2 2 2 11 2 5 10" xfId="26357"/>
    <cellStyle name="Normal 2 2 2 2 11 2 5 11" xfId="26358"/>
    <cellStyle name="Normal 2 2 2 2 11 2 5 12" xfId="26359"/>
    <cellStyle name="Normal 2 2 2 2 11 2 5 13" xfId="26360"/>
    <cellStyle name="Normal 2 2 2 2 11 2 5 14" xfId="26361"/>
    <cellStyle name="Normal 2 2 2 2 11 2 5 15" xfId="26362"/>
    <cellStyle name="Normal 2 2 2 2 11 2 5 16" xfId="26363"/>
    <cellStyle name="Normal 2 2 2 2 11 2 5 17" xfId="26364"/>
    <cellStyle name="Normal 2 2 2 2 11 2 5 18" xfId="26365"/>
    <cellStyle name="Normal 2 2 2 2 11 2 5 19" xfId="26366"/>
    <cellStyle name="Normal 2 2 2 2 11 2 5 2" xfId="26367"/>
    <cellStyle name="Normal 2 2 2 2 11 2 5 20" xfId="26368"/>
    <cellStyle name="Normal 2 2 2 2 11 2 5 21" xfId="26369"/>
    <cellStyle name="Normal 2 2 2 2 11 2 5 22" xfId="26370"/>
    <cellStyle name="Normal 2 2 2 2 11 2 5 3" xfId="26371"/>
    <cellStyle name="Normal 2 2 2 2 11 2 5 4" xfId="26372"/>
    <cellStyle name="Normal 2 2 2 2 11 2 5 5" xfId="26373"/>
    <cellStyle name="Normal 2 2 2 2 11 2 5 6" xfId="26374"/>
    <cellStyle name="Normal 2 2 2 2 11 2 5 7" xfId="26375"/>
    <cellStyle name="Normal 2 2 2 2 11 2 5 8" xfId="26376"/>
    <cellStyle name="Normal 2 2 2 2 11 2 5 9" xfId="26377"/>
    <cellStyle name="Normal 2 2 2 2 11 2 6" xfId="26378"/>
    <cellStyle name="Normal 2 2 2 2 11 2 6 10" xfId="26379"/>
    <cellStyle name="Normal 2 2 2 2 11 2 6 11" xfId="26380"/>
    <cellStyle name="Normal 2 2 2 2 11 2 6 12" xfId="26381"/>
    <cellStyle name="Normal 2 2 2 2 11 2 6 13" xfId="26382"/>
    <cellStyle name="Normal 2 2 2 2 11 2 6 14" xfId="26383"/>
    <cellStyle name="Normal 2 2 2 2 11 2 6 15" xfId="26384"/>
    <cellStyle name="Normal 2 2 2 2 11 2 6 16" xfId="26385"/>
    <cellStyle name="Normal 2 2 2 2 11 2 6 17" xfId="26386"/>
    <cellStyle name="Normal 2 2 2 2 11 2 6 18" xfId="26387"/>
    <cellStyle name="Normal 2 2 2 2 11 2 6 19" xfId="26388"/>
    <cellStyle name="Normal 2 2 2 2 11 2 6 2" xfId="26389"/>
    <cellStyle name="Normal 2 2 2 2 11 2 6 20" xfId="26390"/>
    <cellStyle name="Normal 2 2 2 2 11 2 6 21" xfId="26391"/>
    <cellStyle name="Normal 2 2 2 2 11 2 6 22" xfId="26392"/>
    <cellStyle name="Normal 2 2 2 2 11 2 6 3" xfId="26393"/>
    <cellStyle name="Normal 2 2 2 2 11 2 6 4" xfId="26394"/>
    <cellStyle name="Normal 2 2 2 2 11 2 6 5" xfId="26395"/>
    <cellStyle name="Normal 2 2 2 2 11 2 6 6" xfId="26396"/>
    <cellStyle name="Normal 2 2 2 2 11 2 6 7" xfId="26397"/>
    <cellStyle name="Normal 2 2 2 2 11 2 6 8" xfId="26398"/>
    <cellStyle name="Normal 2 2 2 2 11 2 6 9" xfId="26399"/>
    <cellStyle name="Normal 2 2 2 2 11 2 7" xfId="26400"/>
    <cellStyle name="Normal 2 2 2 2 11 2 7 10" xfId="26401"/>
    <cellStyle name="Normal 2 2 2 2 11 2 7 11" xfId="26402"/>
    <cellStyle name="Normal 2 2 2 2 11 2 7 12" xfId="26403"/>
    <cellStyle name="Normal 2 2 2 2 11 2 7 13" xfId="26404"/>
    <cellStyle name="Normal 2 2 2 2 11 2 7 14" xfId="26405"/>
    <cellStyle name="Normal 2 2 2 2 11 2 7 15" xfId="26406"/>
    <cellStyle name="Normal 2 2 2 2 11 2 7 16" xfId="26407"/>
    <cellStyle name="Normal 2 2 2 2 11 2 7 17" xfId="26408"/>
    <cellStyle name="Normal 2 2 2 2 11 2 7 18" xfId="26409"/>
    <cellStyle name="Normal 2 2 2 2 11 2 7 19" xfId="26410"/>
    <cellStyle name="Normal 2 2 2 2 11 2 7 2" xfId="26411"/>
    <cellStyle name="Normal 2 2 2 2 11 2 7 20" xfId="26412"/>
    <cellStyle name="Normal 2 2 2 2 11 2 7 21" xfId="26413"/>
    <cellStyle name="Normal 2 2 2 2 11 2 7 22" xfId="26414"/>
    <cellStyle name="Normal 2 2 2 2 11 2 7 3" xfId="26415"/>
    <cellStyle name="Normal 2 2 2 2 11 2 7 4" xfId="26416"/>
    <cellStyle name="Normal 2 2 2 2 11 2 7 5" xfId="26417"/>
    <cellStyle name="Normal 2 2 2 2 11 2 7 6" xfId="26418"/>
    <cellStyle name="Normal 2 2 2 2 11 2 7 7" xfId="26419"/>
    <cellStyle name="Normal 2 2 2 2 11 2 7 8" xfId="26420"/>
    <cellStyle name="Normal 2 2 2 2 11 2 7 9" xfId="26421"/>
    <cellStyle name="Normal 2 2 2 2 11 2 8" xfId="26422"/>
    <cellStyle name="Normal 2 2 2 2 11 2 8 10" xfId="26423"/>
    <cellStyle name="Normal 2 2 2 2 11 2 8 11" xfId="26424"/>
    <cellStyle name="Normal 2 2 2 2 11 2 8 12" xfId="26425"/>
    <cellStyle name="Normal 2 2 2 2 11 2 8 13" xfId="26426"/>
    <cellStyle name="Normal 2 2 2 2 11 2 8 14" xfId="26427"/>
    <cellStyle name="Normal 2 2 2 2 11 2 8 15" xfId="26428"/>
    <cellStyle name="Normal 2 2 2 2 11 2 8 16" xfId="26429"/>
    <cellStyle name="Normal 2 2 2 2 11 2 8 17" xfId="26430"/>
    <cellStyle name="Normal 2 2 2 2 11 2 8 18" xfId="26431"/>
    <cellStyle name="Normal 2 2 2 2 11 2 8 19" xfId="26432"/>
    <cellStyle name="Normal 2 2 2 2 11 2 8 2" xfId="26433"/>
    <cellStyle name="Normal 2 2 2 2 11 2 8 20" xfId="26434"/>
    <cellStyle name="Normal 2 2 2 2 11 2 8 21" xfId="26435"/>
    <cellStyle name="Normal 2 2 2 2 11 2 8 22" xfId="26436"/>
    <cellStyle name="Normal 2 2 2 2 11 2 8 3" xfId="26437"/>
    <cellStyle name="Normal 2 2 2 2 11 2 8 4" xfId="26438"/>
    <cellStyle name="Normal 2 2 2 2 11 2 8 5" xfId="26439"/>
    <cellStyle name="Normal 2 2 2 2 11 2 8 6" xfId="26440"/>
    <cellStyle name="Normal 2 2 2 2 11 2 8 7" xfId="26441"/>
    <cellStyle name="Normal 2 2 2 2 11 2 8 8" xfId="26442"/>
    <cellStyle name="Normal 2 2 2 2 11 2 8 9" xfId="26443"/>
    <cellStyle name="Normal 2 2 2 2 11 2 9" xfId="26444"/>
    <cellStyle name="Normal 2 2 2 2 11 2 9 10" xfId="26445"/>
    <cellStyle name="Normal 2 2 2 2 11 2 9 11" xfId="26446"/>
    <cellStyle name="Normal 2 2 2 2 11 2 9 12" xfId="26447"/>
    <cellStyle name="Normal 2 2 2 2 11 2 9 13" xfId="26448"/>
    <cellStyle name="Normal 2 2 2 2 11 2 9 14" xfId="26449"/>
    <cellStyle name="Normal 2 2 2 2 11 2 9 15" xfId="26450"/>
    <cellStyle name="Normal 2 2 2 2 11 2 9 16" xfId="26451"/>
    <cellStyle name="Normal 2 2 2 2 11 2 9 17" xfId="26452"/>
    <cellStyle name="Normal 2 2 2 2 11 2 9 18" xfId="26453"/>
    <cellStyle name="Normal 2 2 2 2 11 2 9 19" xfId="26454"/>
    <cellStyle name="Normal 2 2 2 2 11 2 9 2" xfId="26455"/>
    <cellStyle name="Normal 2 2 2 2 11 2 9 20" xfId="26456"/>
    <cellStyle name="Normal 2 2 2 2 11 2 9 21" xfId="26457"/>
    <cellStyle name="Normal 2 2 2 2 11 2 9 22" xfId="26458"/>
    <cellStyle name="Normal 2 2 2 2 11 2 9 3" xfId="26459"/>
    <cellStyle name="Normal 2 2 2 2 11 2 9 4" xfId="26460"/>
    <cellStyle name="Normal 2 2 2 2 11 2 9 5" xfId="26461"/>
    <cellStyle name="Normal 2 2 2 2 11 2 9 6" xfId="26462"/>
    <cellStyle name="Normal 2 2 2 2 11 2 9 7" xfId="26463"/>
    <cellStyle name="Normal 2 2 2 2 11 2 9 8" xfId="26464"/>
    <cellStyle name="Normal 2 2 2 2 11 2 9 9" xfId="26465"/>
    <cellStyle name="Normal 2 2 2 2 11 3" xfId="26466"/>
    <cellStyle name="Normal 2 2 2 2 11 3 10" xfId="26467"/>
    <cellStyle name="Normal 2 2 2 2 11 3 11" xfId="26468"/>
    <cellStyle name="Normal 2 2 2 2 11 3 12" xfId="26469"/>
    <cellStyle name="Normal 2 2 2 2 11 3 13" xfId="26470"/>
    <cellStyle name="Normal 2 2 2 2 11 3 14" xfId="26471"/>
    <cellStyle name="Normal 2 2 2 2 11 3 15" xfId="26472"/>
    <cellStyle name="Normal 2 2 2 2 11 3 16" xfId="26473"/>
    <cellStyle name="Normal 2 2 2 2 11 3 17" xfId="26474"/>
    <cellStyle name="Normal 2 2 2 2 11 3 18" xfId="26475"/>
    <cellStyle name="Normal 2 2 2 2 11 3 19" xfId="26476"/>
    <cellStyle name="Normal 2 2 2 2 11 3 2" xfId="26477"/>
    <cellStyle name="Normal 2 2 2 2 11 3 20" xfId="26478"/>
    <cellStyle name="Normal 2 2 2 2 11 3 21" xfId="26479"/>
    <cellStyle name="Normal 2 2 2 2 11 3 22" xfId="26480"/>
    <cellStyle name="Normal 2 2 2 2 11 3 23" xfId="26481"/>
    <cellStyle name="Normal 2 2 2 2 11 3 3" xfId="26482"/>
    <cellStyle name="Normal 2 2 2 2 11 3 4" xfId="26483"/>
    <cellStyle name="Normal 2 2 2 2 11 3 5" xfId="26484"/>
    <cellStyle name="Normal 2 2 2 2 11 3 6" xfId="26485"/>
    <cellStyle name="Normal 2 2 2 2 11 3 7" xfId="26486"/>
    <cellStyle name="Normal 2 2 2 2 11 3 8" xfId="26487"/>
    <cellStyle name="Normal 2 2 2 2 11 3 9" xfId="26488"/>
    <cellStyle name="Normal 2 2 2 2 11 4" xfId="26489"/>
    <cellStyle name="Normal 2 2 2 2 11 5" xfId="26490"/>
    <cellStyle name="Normal 2 2 2 2 11 6" xfId="26491"/>
    <cellStyle name="Normal 2 2 2 2 11 7" xfId="26492"/>
    <cellStyle name="Normal 2 2 2 2 11 8" xfId="26493"/>
    <cellStyle name="Normal 2 2 2 2 11 9" xfId="26494"/>
    <cellStyle name="Normal 2 2 2 2 110" xfId="26495"/>
    <cellStyle name="Normal 2 2 2 2 111" xfId="26496"/>
    <cellStyle name="Normal 2 2 2 2 12" xfId="26497"/>
    <cellStyle name="Normal 2 2 2 2 12 10" xfId="26498"/>
    <cellStyle name="Normal 2 2 2 2 12 11" xfId="26499"/>
    <cellStyle name="Normal 2 2 2 2 12 12" xfId="26500"/>
    <cellStyle name="Normal 2 2 2 2 12 13" xfId="26501"/>
    <cellStyle name="Normal 2 2 2 2 12 14" xfId="26502"/>
    <cellStyle name="Normal 2 2 2 2 12 15" xfId="26503"/>
    <cellStyle name="Normal 2 2 2 2 12 16" xfId="26504"/>
    <cellStyle name="Normal 2 2 2 2 12 17" xfId="26505"/>
    <cellStyle name="Normal 2 2 2 2 12 18" xfId="26506"/>
    <cellStyle name="Normal 2 2 2 2 12 19" xfId="26507"/>
    <cellStyle name="Normal 2 2 2 2 12 2" xfId="26508"/>
    <cellStyle name="Normal 2 2 2 2 12 20" xfId="26509"/>
    <cellStyle name="Normal 2 2 2 2 12 21" xfId="26510"/>
    <cellStyle name="Normal 2 2 2 2 12 22" xfId="26511"/>
    <cellStyle name="Normal 2 2 2 2 12 3" xfId="26512"/>
    <cellStyle name="Normal 2 2 2 2 12 4" xfId="26513"/>
    <cellStyle name="Normal 2 2 2 2 12 5" xfId="26514"/>
    <cellStyle name="Normal 2 2 2 2 12 6" xfId="26515"/>
    <cellStyle name="Normal 2 2 2 2 12 7" xfId="26516"/>
    <cellStyle name="Normal 2 2 2 2 12 8" xfId="26517"/>
    <cellStyle name="Normal 2 2 2 2 12 9" xfId="26518"/>
    <cellStyle name="Normal 2 2 2 2 13" xfId="26519"/>
    <cellStyle name="Normal 2 2 2 2 13 10" xfId="26520"/>
    <cellStyle name="Normal 2 2 2 2 13 11" xfId="26521"/>
    <cellStyle name="Normal 2 2 2 2 13 12" xfId="26522"/>
    <cellStyle name="Normal 2 2 2 2 13 13" xfId="26523"/>
    <cellStyle name="Normal 2 2 2 2 13 14" xfId="26524"/>
    <cellStyle name="Normal 2 2 2 2 13 15" xfId="26525"/>
    <cellStyle name="Normal 2 2 2 2 13 16" xfId="26526"/>
    <cellStyle name="Normal 2 2 2 2 13 17" xfId="26527"/>
    <cellStyle name="Normal 2 2 2 2 13 18" xfId="26528"/>
    <cellStyle name="Normal 2 2 2 2 13 19" xfId="26529"/>
    <cellStyle name="Normal 2 2 2 2 13 2" xfId="26530"/>
    <cellStyle name="Normal 2 2 2 2 13 20" xfId="26531"/>
    <cellStyle name="Normal 2 2 2 2 13 21" xfId="26532"/>
    <cellStyle name="Normal 2 2 2 2 13 22" xfId="26533"/>
    <cellStyle name="Normal 2 2 2 2 13 3" xfId="26534"/>
    <cellStyle name="Normal 2 2 2 2 13 4" xfId="26535"/>
    <cellStyle name="Normal 2 2 2 2 13 5" xfId="26536"/>
    <cellStyle name="Normal 2 2 2 2 13 6" xfId="26537"/>
    <cellStyle name="Normal 2 2 2 2 13 7" xfId="26538"/>
    <cellStyle name="Normal 2 2 2 2 13 8" xfId="26539"/>
    <cellStyle name="Normal 2 2 2 2 13 9" xfId="26540"/>
    <cellStyle name="Normal 2 2 2 2 14" xfId="26541"/>
    <cellStyle name="Normal 2 2 2 2 14 10" xfId="26542"/>
    <cellStyle name="Normal 2 2 2 2 14 11" xfId="26543"/>
    <cellStyle name="Normal 2 2 2 2 14 12" xfId="26544"/>
    <cellStyle name="Normal 2 2 2 2 14 13" xfId="26545"/>
    <cellStyle name="Normal 2 2 2 2 14 14" xfId="26546"/>
    <cellStyle name="Normal 2 2 2 2 14 15" xfId="26547"/>
    <cellStyle name="Normal 2 2 2 2 14 16" xfId="26548"/>
    <cellStyle name="Normal 2 2 2 2 14 17" xfId="26549"/>
    <cellStyle name="Normal 2 2 2 2 14 18" xfId="26550"/>
    <cellStyle name="Normal 2 2 2 2 14 19" xfId="26551"/>
    <cellStyle name="Normal 2 2 2 2 14 2" xfId="26552"/>
    <cellStyle name="Normal 2 2 2 2 14 20" xfId="26553"/>
    <cellStyle name="Normal 2 2 2 2 14 21" xfId="26554"/>
    <cellStyle name="Normal 2 2 2 2 14 22" xfId="26555"/>
    <cellStyle name="Normal 2 2 2 2 14 3" xfId="26556"/>
    <cellStyle name="Normal 2 2 2 2 14 4" xfId="26557"/>
    <cellStyle name="Normal 2 2 2 2 14 5" xfId="26558"/>
    <cellStyle name="Normal 2 2 2 2 14 6" xfId="26559"/>
    <cellStyle name="Normal 2 2 2 2 14 7" xfId="26560"/>
    <cellStyle name="Normal 2 2 2 2 14 8" xfId="26561"/>
    <cellStyle name="Normal 2 2 2 2 14 9" xfId="26562"/>
    <cellStyle name="Normal 2 2 2 2 15" xfId="26563"/>
    <cellStyle name="Normal 2 2 2 2 15 10" xfId="26564"/>
    <cellStyle name="Normal 2 2 2 2 15 11" xfId="26565"/>
    <cellStyle name="Normal 2 2 2 2 15 12" xfId="26566"/>
    <cellStyle name="Normal 2 2 2 2 15 13" xfId="26567"/>
    <cellStyle name="Normal 2 2 2 2 15 14" xfId="26568"/>
    <cellStyle name="Normal 2 2 2 2 15 15" xfId="26569"/>
    <cellStyle name="Normal 2 2 2 2 15 16" xfId="26570"/>
    <cellStyle name="Normal 2 2 2 2 15 17" xfId="26571"/>
    <cellStyle name="Normal 2 2 2 2 15 18" xfId="26572"/>
    <cellStyle name="Normal 2 2 2 2 15 19" xfId="26573"/>
    <cellStyle name="Normal 2 2 2 2 15 2" xfId="26574"/>
    <cellStyle name="Normal 2 2 2 2 15 20" xfId="26575"/>
    <cellStyle name="Normal 2 2 2 2 15 21" xfId="26576"/>
    <cellStyle name="Normal 2 2 2 2 15 22" xfId="26577"/>
    <cellStyle name="Normal 2 2 2 2 15 3" xfId="26578"/>
    <cellStyle name="Normal 2 2 2 2 15 4" xfId="26579"/>
    <cellStyle name="Normal 2 2 2 2 15 5" xfId="26580"/>
    <cellStyle name="Normal 2 2 2 2 15 6" xfId="26581"/>
    <cellStyle name="Normal 2 2 2 2 15 7" xfId="26582"/>
    <cellStyle name="Normal 2 2 2 2 15 8" xfId="26583"/>
    <cellStyle name="Normal 2 2 2 2 15 9" xfId="26584"/>
    <cellStyle name="Normal 2 2 2 2 16" xfId="26585"/>
    <cellStyle name="Normal 2 2 2 2 16 10" xfId="26586"/>
    <cellStyle name="Normal 2 2 2 2 16 11" xfId="26587"/>
    <cellStyle name="Normal 2 2 2 2 16 12" xfId="26588"/>
    <cellStyle name="Normal 2 2 2 2 16 13" xfId="26589"/>
    <cellStyle name="Normal 2 2 2 2 16 14" xfId="26590"/>
    <cellStyle name="Normal 2 2 2 2 16 15" xfId="26591"/>
    <cellStyle name="Normal 2 2 2 2 16 16" xfId="26592"/>
    <cellStyle name="Normal 2 2 2 2 16 17" xfId="26593"/>
    <cellStyle name="Normal 2 2 2 2 16 18" xfId="26594"/>
    <cellStyle name="Normal 2 2 2 2 16 19" xfId="26595"/>
    <cellStyle name="Normal 2 2 2 2 16 2" xfId="26596"/>
    <cellStyle name="Normal 2 2 2 2 16 20" xfId="26597"/>
    <cellStyle name="Normal 2 2 2 2 16 21" xfId="26598"/>
    <cellStyle name="Normal 2 2 2 2 16 22" xfId="26599"/>
    <cellStyle name="Normal 2 2 2 2 16 3" xfId="26600"/>
    <cellStyle name="Normal 2 2 2 2 16 4" xfId="26601"/>
    <cellStyle name="Normal 2 2 2 2 16 5" xfId="26602"/>
    <cellStyle name="Normal 2 2 2 2 16 6" xfId="26603"/>
    <cellStyle name="Normal 2 2 2 2 16 7" xfId="26604"/>
    <cellStyle name="Normal 2 2 2 2 16 8" xfId="26605"/>
    <cellStyle name="Normal 2 2 2 2 16 9" xfId="26606"/>
    <cellStyle name="Normal 2 2 2 2 17" xfId="26607"/>
    <cellStyle name="Normal 2 2 2 2 17 10" xfId="26608"/>
    <cellStyle name="Normal 2 2 2 2 17 11" xfId="26609"/>
    <cellStyle name="Normal 2 2 2 2 17 12" xfId="26610"/>
    <cellStyle name="Normal 2 2 2 2 17 13" xfId="26611"/>
    <cellStyle name="Normal 2 2 2 2 17 14" xfId="26612"/>
    <cellStyle name="Normal 2 2 2 2 17 15" xfId="26613"/>
    <cellStyle name="Normal 2 2 2 2 17 16" xfId="26614"/>
    <cellStyle name="Normal 2 2 2 2 17 17" xfId="26615"/>
    <cellStyle name="Normal 2 2 2 2 17 18" xfId="26616"/>
    <cellStyle name="Normal 2 2 2 2 17 19" xfId="26617"/>
    <cellStyle name="Normal 2 2 2 2 17 2" xfId="26618"/>
    <cellStyle name="Normal 2 2 2 2 17 20" xfId="26619"/>
    <cellStyle name="Normal 2 2 2 2 17 21" xfId="26620"/>
    <cellStyle name="Normal 2 2 2 2 17 22" xfId="26621"/>
    <cellStyle name="Normal 2 2 2 2 17 3" xfId="26622"/>
    <cellStyle name="Normal 2 2 2 2 17 4" xfId="26623"/>
    <cellStyle name="Normal 2 2 2 2 17 5" xfId="26624"/>
    <cellStyle name="Normal 2 2 2 2 17 6" xfId="26625"/>
    <cellStyle name="Normal 2 2 2 2 17 7" xfId="26626"/>
    <cellStyle name="Normal 2 2 2 2 17 8" xfId="26627"/>
    <cellStyle name="Normal 2 2 2 2 17 9" xfId="26628"/>
    <cellStyle name="Normal 2 2 2 2 18" xfId="26629"/>
    <cellStyle name="Normal 2 2 2 2 18 10" xfId="26630"/>
    <cellStyle name="Normal 2 2 2 2 18 11" xfId="26631"/>
    <cellStyle name="Normal 2 2 2 2 18 12" xfId="26632"/>
    <cellStyle name="Normal 2 2 2 2 18 13" xfId="26633"/>
    <cellStyle name="Normal 2 2 2 2 18 14" xfId="26634"/>
    <cellStyle name="Normal 2 2 2 2 18 15" xfId="26635"/>
    <cellStyle name="Normal 2 2 2 2 18 16" xfId="26636"/>
    <cellStyle name="Normal 2 2 2 2 18 17" xfId="26637"/>
    <cellStyle name="Normal 2 2 2 2 18 18" xfId="26638"/>
    <cellStyle name="Normal 2 2 2 2 18 19" xfId="26639"/>
    <cellStyle name="Normal 2 2 2 2 18 2" xfId="26640"/>
    <cellStyle name="Normal 2 2 2 2 18 20" xfId="26641"/>
    <cellStyle name="Normal 2 2 2 2 18 21" xfId="26642"/>
    <cellStyle name="Normal 2 2 2 2 18 22" xfId="26643"/>
    <cellStyle name="Normal 2 2 2 2 18 3" xfId="26644"/>
    <cellStyle name="Normal 2 2 2 2 18 4" xfId="26645"/>
    <cellStyle name="Normal 2 2 2 2 18 5" xfId="26646"/>
    <cellStyle name="Normal 2 2 2 2 18 6" xfId="26647"/>
    <cellStyle name="Normal 2 2 2 2 18 7" xfId="26648"/>
    <cellStyle name="Normal 2 2 2 2 18 8" xfId="26649"/>
    <cellStyle name="Normal 2 2 2 2 18 9" xfId="26650"/>
    <cellStyle name="Normal 2 2 2 2 19" xfId="26651"/>
    <cellStyle name="Normal 2 2 2 2 19 10" xfId="26652"/>
    <cellStyle name="Normal 2 2 2 2 19 11" xfId="26653"/>
    <cellStyle name="Normal 2 2 2 2 19 12" xfId="26654"/>
    <cellStyle name="Normal 2 2 2 2 19 13" xfId="26655"/>
    <cellStyle name="Normal 2 2 2 2 19 14" xfId="26656"/>
    <cellStyle name="Normal 2 2 2 2 19 15" xfId="26657"/>
    <cellStyle name="Normal 2 2 2 2 19 16" xfId="26658"/>
    <cellStyle name="Normal 2 2 2 2 19 17" xfId="26659"/>
    <cellStyle name="Normal 2 2 2 2 19 18" xfId="26660"/>
    <cellStyle name="Normal 2 2 2 2 19 19" xfId="26661"/>
    <cellStyle name="Normal 2 2 2 2 19 2" xfId="26662"/>
    <cellStyle name="Normal 2 2 2 2 19 20" xfId="26663"/>
    <cellStyle name="Normal 2 2 2 2 19 21" xfId="26664"/>
    <cellStyle name="Normal 2 2 2 2 19 22" xfId="26665"/>
    <cellStyle name="Normal 2 2 2 2 19 3" xfId="26666"/>
    <cellStyle name="Normal 2 2 2 2 19 4" xfId="26667"/>
    <cellStyle name="Normal 2 2 2 2 19 5" xfId="26668"/>
    <cellStyle name="Normal 2 2 2 2 19 6" xfId="26669"/>
    <cellStyle name="Normal 2 2 2 2 19 7" xfId="26670"/>
    <cellStyle name="Normal 2 2 2 2 19 8" xfId="26671"/>
    <cellStyle name="Normal 2 2 2 2 19 9" xfId="26672"/>
    <cellStyle name="Normal 2 2 2 2 2" xfId="26673"/>
    <cellStyle name="Normal 2 2 2 2 2 10" xfId="26674"/>
    <cellStyle name="Normal 2 2 2 2 2 10 10" xfId="26675"/>
    <cellStyle name="Normal 2 2 2 2 2 10 11" xfId="26676"/>
    <cellStyle name="Normal 2 2 2 2 2 10 12" xfId="26677"/>
    <cellStyle name="Normal 2 2 2 2 2 10 13" xfId="26678"/>
    <cellStyle name="Normal 2 2 2 2 2 10 14" xfId="26679"/>
    <cellStyle name="Normal 2 2 2 2 2 10 15" xfId="26680"/>
    <cellStyle name="Normal 2 2 2 2 2 10 16" xfId="26681"/>
    <cellStyle name="Normal 2 2 2 2 2 10 17" xfId="26682"/>
    <cellStyle name="Normal 2 2 2 2 2 10 18" xfId="26683"/>
    <cellStyle name="Normal 2 2 2 2 2 10 19" xfId="26684"/>
    <cellStyle name="Normal 2 2 2 2 2 10 2" xfId="26685"/>
    <cellStyle name="Normal 2 2 2 2 2 10 20" xfId="26686"/>
    <cellStyle name="Normal 2 2 2 2 2 10 21" xfId="26687"/>
    <cellStyle name="Normal 2 2 2 2 2 10 22" xfId="26688"/>
    <cellStyle name="Normal 2 2 2 2 2 10 3" xfId="26689"/>
    <cellStyle name="Normal 2 2 2 2 2 10 4" xfId="26690"/>
    <cellStyle name="Normal 2 2 2 2 2 10 5" xfId="26691"/>
    <cellStyle name="Normal 2 2 2 2 2 10 6" xfId="26692"/>
    <cellStyle name="Normal 2 2 2 2 2 10 7" xfId="26693"/>
    <cellStyle name="Normal 2 2 2 2 2 10 8" xfId="26694"/>
    <cellStyle name="Normal 2 2 2 2 2 10 9" xfId="26695"/>
    <cellStyle name="Normal 2 2 2 2 2 11" xfId="26696"/>
    <cellStyle name="Normal 2 2 2 2 2 11 10" xfId="26697"/>
    <cellStyle name="Normal 2 2 2 2 2 11 10 10" xfId="26698"/>
    <cellStyle name="Normal 2 2 2 2 2 11 10 11" xfId="26699"/>
    <cellStyle name="Normal 2 2 2 2 2 11 10 12" xfId="26700"/>
    <cellStyle name="Normal 2 2 2 2 2 11 10 13" xfId="26701"/>
    <cellStyle name="Normal 2 2 2 2 2 11 10 14" xfId="26702"/>
    <cellStyle name="Normal 2 2 2 2 2 11 10 15" xfId="26703"/>
    <cellStyle name="Normal 2 2 2 2 2 11 10 16" xfId="26704"/>
    <cellStyle name="Normal 2 2 2 2 2 11 10 17" xfId="26705"/>
    <cellStyle name="Normal 2 2 2 2 2 11 10 18" xfId="26706"/>
    <cellStyle name="Normal 2 2 2 2 2 11 10 19" xfId="26707"/>
    <cellStyle name="Normal 2 2 2 2 2 11 10 2" xfId="26708"/>
    <cellStyle name="Normal 2 2 2 2 2 11 10 20" xfId="26709"/>
    <cellStyle name="Normal 2 2 2 2 2 11 10 21" xfId="26710"/>
    <cellStyle name="Normal 2 2 2 2 2 11 10 22" xfId="26711"/>
    <cellStyle name="Normal 2 2 2 2 2 11 10 3" xfId="26712"/>
    <cellStyle name="Normal 2 2 2 2 2 11 10 4" xfId="26713"/>
    <cellStyle name="Normal 2 2 2 2 2 11 10 5" xfId="26714"/>
    <cellStyle name="Normal 2 2 2 2 2 11 10 6" xfId="26715"/>
    <cellStyle name="Normal 2 2 2 2 2 11 10 7" xfId="26716"/>
    <cellStyle name="Normal 2 2 2 2 2 11 10 8" xfId="26717"/>
    <cellStyle name="Normal 2 2 2 2 2 11 10 9" xfId="26718"/>
    <cellStyle name="Normal 2 2 2 2 2 11 11" xfId="26719"/>
    <cellStyle name="Normal 2 2 2 2 2 11 11 10" xfId="26720"/>
    <cellStyle name="Normal 2 2 2 2 2 11 11 11" xfId="26721"/>
    <cellStyle name="Normal 2 2 2 2 2 11 11 12" xfId="26722"/>
    <cellStyle name="Normal 2 2 2 2 2 11 11 13" xfId="26723"/>
    <cellStyle name="Normal 2 2 2 2 2 11 11 14" xfId="26724"/>
    <cellStyle name="Normal 2 2 2 2 2 11 11 15" xfId="26725"/>
    <cellStyle name="Normal 2 2 2 2 2 11 11 16" xfId="26726"/>
    <cellStyle name="Normal 2 2 2 2 2 11 11 17" xfId="26727"/>
    <cellStyle name="Normal 2 2 2 2 2 11 11 18" xfId="26728"/>
    <cellStyle name="Normal 2 2 2 2 2 11 11 19" xfId="26729"/>
    <cellStyle name="Normal 2 2 2 2 2 11 11 2" xfId="26730"/>
    <cellStyle name="Normal 2 2 2 2 2 11 11 20" xfId="26731"/>
    <cellStyle name="Normal 2 2 2 2 2 11 11 21" xfId="26732"/>
    <cellStyle name="Normal 2 2 2 2 2 11 11 22" xfId="26733"/>
    <cellStyle name="Normal 2 2 2 2 2 11 11 3" xfId="26734"/>
    <cellStyle name="Normal 2 2 2 2 2 11 11 4" xfId="26735"/>
    <cellStyle name="Normal 2 2 2 2 2 11 11 5" xfId="26736"/>
    <cellStyle name="Normal 2 2 2 2 2 11 11 6" xfId="26737"/>
    <cellStyle name="Normal 2 2 2 2 2 11 11 7" xfId="26738"/>
    <cellStyle name="Normal 2 2 2 2 2 11 11 8" xfId="26739"/>
    <cellStyle name="Normal 2 2 2 2 2 11 11 9" xfId="26740"/>
    <cellStyle name="Normal 2 2 2 2 2 11 12" xfId="26741"/>
    <cellStyle name="Normal 2 2 2 2 2 11 13" xfId="26742"/>
    <cellStyle name="Normal 2 2 2 2 2 11 14" xfId="26743"/>
    <cellStyle name="Normal 2 2 2 2 2 11 15" xfId="26744"/>
    <cellStyle name="Normal 2 2 2 2 2 11 16" xfId="26745"/>
    <cellStyle name="Normal 2 2 2 2 2 11 17" xfId="26746"/>
    <cellStyle name="Normal 2 2 2 2 2 11 18" xfId="26747"/>
    <cellStyle name="Normal 2 2 2 2 2 11 19" xfId="26748"/>
    <cellStyle name="Normal 2 2 2 2 2 11 2" xfId="26749"/>
    <cellStyle name="Normal 2 2 2 2 2 11 2 10" xfId="26750"/>
    <cellStyle name="Normal 2 2 2 2 2 11 2 11" xfId="26751"/>
    <cellStyle name="Normal 2 2 2 2 2 11 2 2" xfId="26752"/>
    <cellStyle name="Normal 2 2 2 2 2 11 2 2 10" xfId="26753"/>
    <cellStyle name="Normal 2 2 2 2 2 11 2 2 11" xfId="26754"/>
    <cellStyle name="Normal 2 2 2 2 2 11 2 2 12" xfId="26755"/>
    <cellStyle name="Normal 2 2 2 2 2 11 2 2 13" xfId="26756"/>
    <cellStyle name="Normal 2 2 2 2 2 11 2 2 14" xfId="26757"/>
    <cellStyle name="Normal 2 2 2 2 2 11 2 2 15" xfId="26758"/>
    <cellStyle name="Normal 2 2 2 2 2 11 2 2 16" xfId="26759"/>
    <cellStyle name="Normal 2 2 2 2 2 11 2 2 17" xfId="26760"/>
    <cellStyle name="Normal 2 2 2 2 2 11 2 2 18" xfId="26761"/>
    <cellStyle name="Normal 2 2 2 2 2 11 2 2 19" xfId="26762"/>
    <cellStyle name="Normal 2 2 2 2 2 11 2 2 2" xfId="26763"/>
    <cellStyle name="Normal 2 2 2 2 2 11 2 2 20" xfId="26764"/>
    <cellStyle name="Normal 2 2 2 2 2 11 2 2 21" xfId="26765"/>
    <cellStyle name="Normal 2 2 2 2 2 11 2 2 22" xfId="26766"/>
    <cellStyle name="Normal 2 2 2 2 2 11 2 2 23" xfId="26767"/>
    <cellStyle name="Normal 2 2 2 2 2 11 2 2 3" xfId="26768"/>
    <cellStyle name="Normal 2 2 2 2 2 11 2 2 4" xfId="26769"/>
    <cellStyle name="Normal 2 2 2 2 2 11 2 2 5" xfId="26770"/>
    <cellStyle name="Normal 2 2 2 2 2 11 2 2 6" xfId="26771"/>
    <cellStyle name="Normal 2 2 2 2 2 11 2 2 7" xfId="26772"/>
    <cellStyle name="Normal 2 2 2 2 2 11 2 2 8" xfId="26773"/>
    <cellStyle name="Normal 2 2 2 2 2 11 2 2 9" xfId="26774"/>
    <cellStyle name="Normal 2 2 2 2 2 11 2 3" xfId="26775"/>
    <cellStyle name="Normal 2 2 2 2 2 11 2 4" xfId="26776"/>
    <cellStyle name="Normal 2 2 2 2 2 11 2 5" xfId="26777"/>
    <cellStyle name="Normal 2 2 2 2 2 11 2 6" xfId="26778"/>
    <cellStyle name="Normal 2 2 2 2 2 11 2 7" xfId="26779"/>
    <cellStyle name="Normal 2 2 2 2 2 11 2 8" xfId="26780"/>
    <cellStyle name="Normal 2 2 2 2 2 11 2 9" xfId="26781"/>
    <cellStyle name="Normal 2 2 2 2 2 11 20" xfId="26782"/>
    <cellStyle name="Normal 2 2 2 2 2 11 21" xfId="26783"/>
    <cellStyle name="Normal 2 2 2 2 2 11 22" xfId="26784"/>
    <cellStyle name="Normal 2 2 2 2 2 11 23" xfId="26785"/>
    <cellStyle name="Normal 2 2 2 2 2 11 24" xfId="26786"/>
    <cellStyle name="Normal 2 2 2 2 2 11 25" xfId="26787"/>
    <cellStyle name="Normal 2 2 2 2 2 11 26" xfId="26788"/>
    <cellStyle name="Normal 2 2 2 2 2 11 27" xfId="26789"/>
    <cellStyle name="Normal 2 2 2 2 2 11 28" xfId="26790"/>
    <cellStyle name="Normal 2 2 2 2 2 11 29" xfId="26791"/>
    <cellStyle name="Normal 2 2 2 2 2 11 3" xfId="26792"/>
    <cellStyle name="Normal 2 2 2 2 2 11 3 2" xfId="26793"/>
    <cellStyle name="Normal 2 2 2 2 2 11 3 2 10" xfId="26794"/>
    <cellStyle name="Normal 2 2 2 2 2 11 3 2 11" xfId="26795"/>
    <cellStyle name="Normal 2 2 2 2 2 11 3 2 12" xfId="26796"/>
    <cellStyle name="Normal 2 2 2 2 2 11 3 2 13" xfId="26797"/>
    <cellStyle name="Normal 2 2 2 2 2 11 3 2 14" xfId="26798"/>
    <cellStyle name="Normal 2 2 2 2 2 11 3 2 15" xfId="26799"/>
    <cellStyle name="Normal 2 2 2 2 2 11 3 2 16" xfId="26800"/>
    <cellStyle name="Normal 2 2 2 2 2 11 3 2 17" xfId="26801"/>
    <cellStyle name="Normal 2 2 2 2 2 11 3 2 18" xfId="26802"/>
    <cellStyle name="Normal 2 2 2 2 2 11 3 2 19" xfId="26803"/>
    <cellStyle name="Normal 2 2 2 2 2 11 3 2 2" xfId="26804"/>
    <cellStyle name="Normal 2 2 2 2 2 11 3 2 20" xfId="26805"/>
    <cellStyle name="Normal 2 2 2 2 2 11 3 2 21" xfId="26806"/>
    <cellStyle name="Normal 2 2 2 2 2 11 3 2 22" xfId="26807"/>
    <cellStyle name="Normal 2 2 2 2 2 11 3 2 3" xfId="26808"/>
    <cellStyle name="Normal 2 2 2 2 2 11 3 2 4" xfId="26809"/>
    <cellStyle name="Normal 2 2 2 2 2 11 3 2 5" xfId="26810"/>
    <cellStyle name="Normal 2 2 2 2 2 11 3 2 6" xfId="26811"/>
    <cellStyle name="Normal 2 2 2 2 2 11 3 2 7" xfId="26812"/>
    <cellStyle name="Normal 2 2 2 2 2 11 3 2 8" xfId="26813"/>
    <cellStyle name="Normal 2 2 2 2 2 11 3 2 9" xfId="26814"/>
    <cellStyle name="Normal 2 2 2 2 2 11 30" xfId="26815"/>
    <cellStyle name="Normal 2 2 2 2 2 11 31" xfId="26816"/>
    <cellStyle name="Normal 2 2 2 2 2 11 32" xfId="26817"/>
    <cellStyle name="Normal 2 2 2 2 2 11 4" xfId="26818"/>
    <cellStyle name="Normal 2 2 2 2 2 11 4 10" xfId="26819"/>
    <cellStyle name="Normal 2 2 2 2 2 11 4 11" xfId="26820"/>
    <cellStyle name="Normal 2 2 2 2 2 11 4 12" xfId="26821"/>
    <cellStyle name="Normal 2 2 2 2 2 11 4 13" xfId="26822"/>
    <cellStyle name="Normal 2 2 2 2 2 11 4 14" xfId="26823"/>
    <cellStyle name="Normal 2 2 2 2 2 11 4 15" xfId="26824"/>
    <cellStyle name="Normal 2 2 2 2 2 11 4 16" xfId="26825"/>
    <cellStyle name="Normal 2 2 2 2 2 11 4 17" xfId="26826"/>
    <cellStyle name="Normal 2 2 2 2 2 11 4 18" xfId="26827"/>
    <cellStyle name="Normal 2 2 2 2 2 11 4 19" xfId="26828"/>
    <cellStyle name="Normal 2 2 2 2 2 11 4 2" xfId="26829"/>
    <cellStyle name="Normal 2 2 2 2 2 11 4 20" xfId="26830"/>
    <cellStyle name="Normal 2 2 2 2 2 11 4 21" xfId="26831"/>
    <cellStyle name="Normal 2 2 2 2 2 11 4 22" xfId="26832"/>
    <cellStyle name="Normal 2 2 2 2 2 11 4 3" xfId="26833"/>
    <cellStyle name="Normal 2 2 2 2 2 11 4 4" xfId="26834"/>
    <cellStyle name="Normal 2 2 2 2 2 11 4 5" xfId="26835"/>
    <cellStyle name="Normal 2 2 2 2 2 11 4 6" xfId="26836"/>
    <cellStyle name="Normal 2 2 2 2 2 11 4 7" xfId="26837"/>
    <cellStyle name="Normal 2 2 2 2 2 11 4 8" xfId="26838"/>
    <cellStyle name="Normal 2 2 2 2 2 11 4 9" xfId="26839"/>
    <cellStyle name="Normal 2 2 2 2 2 11 5" xfId="26840"/>
    <cellStyle name="Normal 2 2 2 2 2 11 5 10" xfId="26841"/>
    <cellStyle name="Normal 2 2 2 2 2 11 5 11" xfId="26842"/>
    <cellStyle name="Normal 2 2 2 2 2 11 5 12" xfId="26843"/>
    <cellStyle name="Normal 2 2 2 2 2 11 5 13" xfId="26844"/>
    <cellStyle name="Normal 2 2 2 2 2 11 5 14" xfId="26845"/>
    <cellStyle name="Normal 2 2 2 2 2 11 5 15" xfId="26846"/>
    <cellStyle name="Normal 2 2 2 2 2 11 5 16" xfId="26847"/>
    <cellStyle name="Normal 2 2 2 2 2 11 5 17" xfId="26848"/>
    <cellStyle name="Normal 2 2 2 2 2 11 5 18" xfId="26849"/>
    <cellStyle name="Normal 2 2 2 2 2 11 5 19" xfId="26850"/>
    <cellStyle name="Normal 2 2 2 2 2 11 5 2" xfId="26851"/>
    <cellStyle name="Normal 2 2 2 2 2 11 5 20" xfId="26852"/>
    <cellStyle name="Normal 2 2 2 2 2 11 5 21" xfId="26853"/>
    <cellStyle name="Normal 2 2 2 2 2 11 5 22" xfId="26854"/>
    <cellStyle name="Normal 2 2 2 2 2 11 5 3" xfId="26855"/>
    <cellStyle name="Normal 2 2 2 2 2 11 5 4" xfId="26856"/>
    <cellStyle name="Normal 2 2 2 2 2 11 5 5" xfId="26857"/>
    <cellStyle name="Normal 2 2 2 2 2 11 5 6" xfId="26858"/>
    <cellStyle name="Normal 2 2 2 2 2 11 5 7" xfId="26859"/>
    <cellStyle name="Normal 2 2 2 2 2 11 5 8" xfId="26860"/>
    <cellStyle name="Normal 2 2 2 2 2 11 5 9" xfId="26861"/>
    <cellStyle name="Normal 2 2 2 2 2 11 6" xfId="26862"/>
    <cellStyle name="Normal 2 2 2 2 2 11 6 10" xfId="26863"/>
    <cellStyle name="Normal 2 2 2 2 2 11 6 11" xfId="26864"/>
    <cellStyle name="Normal 2 2 2 2 2 11 6 12" xfId="26865"/>
    <cellStyle name="Normal 2 2 2 2 2 11 6 13" xfId="26866"/>
    <cellStyle name="Normal 2 2 2 2 2 11 6 14" xfId="26867"/>
    <cellStyle name="Normal 2 2 2 2 2 11 6 15" xfId="26868"/>
    <cellStyle name="Normal 2 2 2 2 2 11 6 16" xfId="26869"/>
    <cellStyle name="Normal 2 2 2 2 2 11 6 17" xfId="26870"/>
    <cellStyle name="Normal 2 2 2 2 2 11 6 18" xfId="26871"/>
    <cellStyle name="Normal 2 2 2 2 2 11 6 19" xfId="26872"/>
    <cellStyle name="Normal 2 2 2 2 2 11 6 2" xfId="26873"/>
    <cellStyle name="Normal 2 2 2 2 2 11 6 20" xfId="26874"/>
    <cellStyle name="Normal 2 2 2 2 2 11 6 21" xfId="26875"/>
    <cellStyle name="Normal 2 2 2 2 2 11 6 22" xfId="26876"/>
    <cellStyle name="Normal 2 2 2 2 2 11 6 3" xfId="26877"/>
    <cellStyle name="Normal 2 2 2 2 2 11 6 4" xfId="26878"/>
    <cellStyle name="Normal 2 2 2 2 2 11 6 5" xfId="26879"/>
    <cellStyle name="Normal 2 2 2 2 2 11 6 6" xfId="26880"/>
    <cellStyle name="Normal 2 2 2 2 2 11 6 7" xfId="26881"/>
    <cellStyle name="Normal 2 2 2 2 2 11 6 8" xfId="26882"/>
    <cellStyle name="Normal 2 2 2 2 2 11 6 9" xfId="26883"/>
    <cellStyle name="Normal 2 2 2 2 2 11 7" xfId="26884"/>
    <cellStyle name="Normal 2 2 2 2 2 11 7 10" xfId="26885"/>
    <cellStyle name="Normal 2 2 2 2 2 11 7 11" xfId="26886"/>
    <cellStyle name="Normal 2 2 2 2 2 11 7 12" xfId="26887"/>
    <cellStyle name="Normal 2 2 2 2 2 11 7 13" xfId="26888"/>
    <cellStyle name="Normal 2 2 2 2 2 11 7 14" xfId="26889"/>
    <cellStyle name="Normal 2 2 2 2 2 11 7 15" xfId="26890"/>
    <cellStyle name="Normal 2 2 2 2 2 11 7 16" xfId="26891"/>
    <cellStyle name="Normal 2 2 2 2 2 11 7 17" xfId="26892"/>
    <cellStyle name="Normal 2 2 2 2 2 11 7 18" xfId="26893"/>
    <cellStyle name="Normal 2 2 2 2 2 11 7 19" xfId="26894"/>
    <cellStyle name="Normal 2 2 2 2 2 11 7 2" xfId="26895"/>
    <cellStyle name="Normal 2 2 2 2 2 11 7 20" xfId="26896"/>
    <cellStyle name="Normal 2 2 2 2 2 11 7 21" xfId="26897"/>
    <cellStyle name="Normal 2 2 2 2 2 11 7 22" xfId="26898"/>
    <cellStyle name="Normal 2 2 2 2 2 11 7 3" xfId="26899"/>
    <cellStyle name="Normal 2 2 2 2 2 11 7 4" xfId="26900"/>
    <cellStyle name="Normal 2 2 2 2 2 11 7 5" xfId="26901"/>
    <cellStyle name="Normal 2 2 2 2 2 11 7 6" xfId="26902"/>
    <cellStyle name="Normal 2 2 2 2 2 11 7 7" xfId="26903"/>
    <cellStyle name="Normal 2 2 2 2 2 11 7 8" xfId="26904"/>
    <cellStyle name="Normal 2 2 2 2 2 11 7 9" xfId="26905"/>
    <cellStyle name="Normal 2 2 2 2 2 11 8" xfId="26906"/>
    <cellStyle name="Normal 2 2 2 2 2 11 8 10" xfId="26907"/>
    <cellStyle name="Normal 2 2 2 2 2 11 8 11" xfId="26908"/>
    <cellStyle name="Normal 2 2 2 2 2 11 8 12" xfId="26909"/>
    <cellStyle name="Normal 2 2 2 2 2 11 8 13" xfId="26910"/>
    <cellStyle name="Normal 2 2 2 2 2 11 8 14" xfId="26911"/>
    <cellStyle name="Normal 2 2 2 2 2 11 8 15" xfId="26912"/>
    <cellStyle name="Normal 2 2 2 2 2 11 8 16" xfId="26913"/>
    <cellStyle name="Normal 2 2 2 2 2 11 8 17" xfId="26914"/>
    <cellStyle name="Normal 2 2 2 2 2 11 8 18" xfId="26915"/>
    <cellStyle name="Normal 2 2 2 2 2 11 8 19" xfId="26916"/>
    <cellStyle name="Normal 2 2 2 2 2 11 8 2" xfId="26917"/>
    <cellStyle name="Normal 2 2 2 2 2 11 8 20" xfId="26918"/>
    <cellStyle name="Normal 2 2 2 2 2 11 8 21" xfId="26919"/>
    <cellStyle name="Normal 2 2 2 2 2 11 8 22" xfId="26920"/>
    <cellStyle name="Normal 2 2 2 2 2 11 8 3" xfId="26921"/>
    <cellStyle name="Normal 2 2 2 2 2 11 8 4" xfId="26922"/>
    <cellStyle name="Normal 2 2 2 2 2 11 8 5" xfId="26923"/>
    <cellStyle name="Normal 2 2 2 2 2 11 8 6" xfId="26924"/>
    <cellStyle name="Normal 2 2 2 2 2 11 8 7" xfId="26925"/>
    <cellStyle name="Normal 2 2 2 2 2 11 8 8" xfId="26926"/>
    <cellStyle name="Normal 2 2 2 2 2 11 8 9" xfId="26927"/>
    <cellStyle name="Normal 2 2 2 2 2 11 9" xfId="26928"/>
    <cellStyle name="Normal 2 2 2 2 2 11 9 10" xfId="26929"/>
    <cellStyle name="Normal 2 2 2 2 2 11 9 11" xfId="26930"/>
    <cellStyle name="Normal 2 2 2 2 2 11 9 12" xfId="26931"/>
    <cellStyle name="Normal 2 2 2 2 2 11 9 13" xfId="26932"/>
    <cellStyle name="Normal 2 2 2 2 2 11 9 14" xfId="26933"/>
    <cellStyle name="Normal 2 2 2 2 2 11 9 15" xfId="26934"/>
    <cellStyle name="Normal 2 2 2 2 2 11 9 16" xfId="26935"/>
    <cellStyle name="Normal 2 2 2 2 2 11 9 17" xfId="26936"/>
    <cellStyle name="Normal 2 2 2 2 2 11 9 18" xfId="26937"/>
    <cellStyle name="Normal 2 2 2 2 2 11 9 19" xfId="26938"/>
    <cellStyle name="Normal 2 2 2 2 2 11 9 2" xfId="26939"/>
    <cellStyle name="Normal 2 2 2 2 2 11 9 20" xfId="26940"/>
    <cellStyle name="Normal 2 2 2 2 2 11 9 21" xfId="26941"/>
    <cellStyle name="Normal 2 2 2 2 2 11 9 22" xfId="26942"/>
    <cellStyle name="Normal 2 2 2 2 2 11 9 3" xfId="26943"/>
    <cellStyle name="Normal 2 2 2 2 2 11 9 4" xfId="26944"/>
    <cellStyle name="Normal 2 2 2 2 2 11 9 5" xfId="26945"/>
    <cellStyle name="Normal 2 2 2 2 2 11 9 6" xfId="26946"/>
    <cellStyle name="Normal 2 2 2 2 2 11 9 7" xfId="26947"/>
    <cellStyle name="Normal 2 2 2 2 2 11 9 8" xfId="26948"/>
    <cellStyle name="Normal 2 2 2 2 2 11 9 9" xfId="26949"/>
    <cellStyle name="Normal 2 2 2 2 2 12" xfId="26950"/>
    <cellStyle name="Normal 2 2 2 2 2 13" xfId="26951"/>
    <cellStyle name="Normal 2 2 2 2 2 14" xfId="26952"/>
    <cellStyle name="Normal 2 2 2 2 2 15" xfId="26953"/>
    <cellStyle name="Normal 2 2 2 2 2 16" xfId="26954"/>
    <cellStyle name="Normal 2 2 2 2 2 17" xfId="26955"/>
    <cellStyle name="Normal 2 2 2 2 2 18" xfId="26956"/>
    <cellStyle name="Normal 2 2 2 2 2 19" xfId="26957"/>
    <cellStyle name="Normal 2 2 2 2 2 2" xfId="26958"/>
    <cellStyle name="Normal 2 2 2 2 2 2 10" xfId="26959"/>
    <cellStyle name="Normal 2 2 2 2 2 2 10 10" xfId="26960"/>
    <cellStyle name="Normal 2 2 2 2 2 2 10 11" xfId="26961"/>
    <cellStyle name="Normal 2 2 2 2 2 2 10 12" xfId="26962"/>
    <cellStyle name="Normal 2 2 2 2 2 2 10 13" xfId="26963"/>
    <cellStyle name="Normal 2 2 2 2 2 2 10 14" xfId="26964"/>
    <cellStyle name="Normal 2 2 2 2 2 2 10 15" xfId="26965"/>
    <cellStyle name="Normal 2 2 2 2 2 2 10 16" xfId="26966"/>
    <cellStyle name="Normal 2 2 2 2 2 2 10 17" xfId="26967"/>
    <cellStyle name="Normal 2 2 2 2 2 2 10 18" xfId="26968"/>
    <cellStyle name="Normal 2 2 2 2 2 2 10 19" xfId="26969"/>
    <cellStyle name="Normal 2 2 2 2 2 2 10 2" xfId="26970"/>
    <cellStyle name="Normal 2 2 2 2 2 2 10 20" xfId="26971"/>
    <cellStyle name="Normal 2 2 2 2 2 2 10 21" xfId="26972"/>
    <cellStyle name="Normal 2 2 2 2 2 2 10 22" xfId="26973"/>
    <cellStyle name="Normal 2 2 2 2 2 2 10 3" xfId="26974"/>
    <cellStyle name="Normal 2 2 2 2 2 2 10 4" xfId="26975"/>
    <cellStyle name="Normal 2 2 2 2 2 2 10 5" xfId="26976"/>
    <cellStyle name="Normal 2 2 2 2 2 2 10 6" xfId="26977"/>
    <cellStyle name="Normal 2 2 2 2 2 2 10 7" xfId="26978"/>
    <cellStyle name="Normal 2 2 2 2 2 2 10 8" xfId="26979"/>
    <cellStyle name="Normal 2 2 2 2 2 2 10 9" xfId="26980"/>
    <cellStyle name="Normal 2 2 2 2 2 2 100" xfId="26981"/>
    <cellStyle name="Normal 2 2 2 2 2 2 101" xfId="26982"/>
    <cellStyle name="Normal 2 2 2 2 2 2 102" xfId="26983"/>
    <cellStyle name="Normal 2 2 2 2 2 2 103" xfId="26984"/>
    <cellStyle name="Normal 2 2 2 2 2 2 104" xfId="26985"/>
    <cellStyle name="Normal 2 2 2 2 2 2 105" xfId="26986"/>
    <cellStyle name="Normal 2 2 2 2 2 2 106" xfId="26987"/>
    <cellStyle name="Normal 2 2 2 2 2 2 107" xfId="26988"/>
    <cellStyle name="Normal 2 2 2 2 2 2 11" xfId="26989"/>
    <cellStyle name="Normal 2 2 2 2 2 2 11 10" xfId="26990"/>
    <cellStyle name="Normal 2 2 2 2 2 2 11 11" xfId="26991"/>
    <cellStyle name="Normal 2 2 2 2 2 2 11 12" xfId="26992"/>
    <cellStyle name="Normal 2 2 2 2 2 2 11 13" xfId="26993"/>
    <cellStyle name="Normal 2 2 2 2 2 2 11 14" xfId="26994"/>
    <cellStyle name="Normal 2 2 2 2 2 2 11 15" xfId="26995"/>
    <cellStyle name="Normal 2 2 2 2 2 2 11 16" xfId="26996"/>
    <cellStyle name="Normal 2 2 2 2 2 2 11 17" xfId="26997"/>
    <cellStyle name="Normal 2 2 2 2 2 2 11 18" xfId="26998"/>
    <cellStyle name="Normal 2 2 2 2 2 2 11 19" xfId="26999"/>
    <cellStyle name="Normal 2 2 2 2 2 2 11 2" xfId="27000"/>
    <cellStyle name="Normal 2 2 2 2 2 2 11 20" xfId="27001"/>
    <cellStyle name="Normal 2 2 2 2 2 2 11 21" xfId="27002"/>
    <cellStyle name="Normal 2 2 2 2 2 2 11 22" xfId="27003"/>
    <cellStyle name="Normal 2 2 2 2 2 2 11 3" xfId="27004"/>
    <cellStyle name="Normal 2 2 2 2 2 2 11 4" xfId="27005"/>
    <cellStyle name="Normal 2 2 2 2 2 2 11 5" xfId="27006"/>
    <cellStyle name="Normal 2 2 2 2 2 2 11 6" xfId="27007"/>
    <cellStyle name="Normal 2 2 2 2 2 2 11 7" xfId="27008"/>
    <cellStyle name="Normal 2 2 2 2 2 2 11 8" xfId="27009"/>
    <cellStyle name="Normal 2 2 2 2 2 2 11 9" xfId="27010"/>
    <cellStyle name="Normal 2 2 2 2 2 2 12" xfId="27011"/>
    <cellStyle name="Normal 2 2 2 2 2 2 12 10" xfId="27012"/>
    <cellStyle name="Normal 2 2 2 2 2 2 12 11" xfId="27013"/>
    <cellStyle name="Normal 2 2 2 2 2 2 12 12" xfId="27014"/>
    <cellStyle name="Normal 2 2 2 2 2 2 12 13" xfId="27015"/>
    <cellStyle name="Normal 2 2 2 2 2 2 12 14" xfId="27016"/>
    <cellStyle name="Normal 2 2 2 2 2 2 12 15" xfId="27017"/>
    <cellStyle name="Normal 2 2 2 2 2 2 12 16" xfId="27018"/>
    <cellStyle name="Normal 2 2 2 2 2 2 12 17" xfId="27019"/>
    <cellStyle name="Normal 2 2 2 2 2 2 12 18" xfId="27020"/>
    <cellStyle name="Normal 2 2 2 2 2 2 12 19" xfId="27021"/>
    <cellStyle name="Normal 2 2 2 2 2 2 12 2" xfId="27022"/>
    <cellStyle name="Normal 2 2 2 2 2 2 12 20" xfId="27023"/>
    <cellStyle name="Normal 2 2 2 2 2 2 12 21" xfId="27024"/>
    <cellStyle name="Normal 2 2 2 2 2 2 12 22" xfId="27025"/>
    <cellStyle name="Normal 2 2 2 2 2 2 12 3" xfId="27026"/>
    <cellStyle name="Normal 2 2 2 2 2 2 12 4" xfId="27027"/>
    <cellStyle name="Normal 2 2 2 2 2 2 12 5" xfId="27028"/>
    <cellStyle name="Normal 2 2 2 2 2 2 12 6" xfId="27029"/>
    <cellStyle name="Normal 2 2 2 2 2 2 12 7" xfId="27030"/>
    <cellStyle name="Normal 2 2 2 2 2 2 12 8" xfId="27031"/>
    <cellStyle name="Normal 2 2 2 2 2 2 12 9" xfId="27032"/>
    <cellStyle name="Normal 2 2 2 2 2 2 13" xfId="27033"/>
    <cellStyle name="Normal 2 2 2 2 2 2 13 10" xfId="27034"/>
    <cellStyle name="Normal 2 2 2 2 2 2 13 11" xfId="27035"/>
    <cellStyle name="Normal 2 2 2 2 2 2 13 12" xfId="27036"/>
    <cellStyle name="Normal 2 2 2 2 2 2 13 13" xfId="27037"/>
    <cellStyle name="Normal 2 2 2 2 2 2 13 14" xfId="27038"/>
    <cellStyle name="Normal 2 2 2 2 2 2 13 15" xfId="27039"/>
    <cellStyle name="Normal 2 2 2 2 2 2 13 16" xfId="27040"/>
    <cellStyle name="Normal 2 2 2 2 2 2 13 17" xfId="27041"/>
    <cellStyle name="Normal 2 2 2 2 2 2 13 18" xfId="27042"/>
    <cellStyle name="Normal 2 2 2 2 2 2 13 19" xfId="27043"/>
    <cellStyle name="Normal 2 2 2 2 2 2 13 2" xfId="27044"/>
    <cellStyle name="Normal 2 2 2 2 2 2 13 20" xfId="27045"/>
    <cellStyle name="Normal 2 2 2 2 2 2 13 21" xfId="27046"/>
    <cellStyle name="Normal 2 2 2 2 2 2 13 22" xfId="27047"/>
    <cellStyle name="Normal 2 2 2 2 2 2 13 3" xfId="27048"/>
    <cellStyle name="Normal 2 2 2 2 2 2 13 4" xfId="27049"/>
    <cellStyle name="Normal 2 2 2 2 2 2 13 5" xfId="27050"/>
    <cellStyle name="Normal 2 2 2 2 2 2 13 6" xfId="27051"/>
    <cellStyle name="Normal 2 2 2 2 2 2 13 7" xfId="27052"/>
    <cellStyle name="Normal 2 2 2 2 2 2 13 8" xfId="27053"/>
    <cellStyle name="Normal 2 2 2 2 2 2 13 9" xfId="27054"/>
    <cellStyle name="Normal 2 2 2 2 2 2 14" xfId="27055"/>
    <cellStyle name="Normal 2 2 2 2 2 2 14 10" xfId="27056"/>
    <cellStyle name="Normal 2 2 2 2 2 2 14 11" xfId="27057"/>
    <cellStyle name="Normal 2 2 2 2 2 2 14 12" xfId="27058"/>
    <cellStyle name="Normal 2 2 2 2 2 2 14 13" xfId="27059"/>
    <cellStyle name="Normal 2 2 2 2 2 2 14 14" xfId="27060"/>
    <cellStyle name="Normal 2 2 2 2 2 2 14 15" xfId="27061"/>
    <cellStyle name="Normal 2 2 2 2 2 2 14 16" xfId="27062"/>
    <cellStyle name="Normal 2 2 2 2 2 2 14 17" xfId="27063"/>
    <cellStyle name="Normal 2 2 2 2 2 2 14 18" xfId="27064"/>
    <cellStyle name="Normal 2 2 2 2 2 2 14 19" xfId="27065"/>
    <cellStyle name="Normal 2 2 2 2 2 2 14 2" xfId="27066"/>
    <cellStyle name="Normal 2 2 2 2 2 2 14 20" xfId="27067"/>
    <cellStyle name="Normal 2 2 2 2 2 2 14 21" xfId="27068"/>
    <cellStyle name="Normal 2 2 2 2 2 2 14 22" xfId="27069"/>
    <cellStyle name="Normal 2 2 2 2 2 2 14 3" xfId="27070"/>
    <cellStyle name="Normal 2 2 2 2 2 2 14 4" xfId="27071"/>
    <cellStyle name="Normal 2 2 2 2 2 2 14 5" xfId="27072"/>
    <cellStyle name="Normal 2 2 2 2 2 2 14 6" xfId="27073"/>
    <cellStyle name="Normal 2 2 2 2 2 2 14 7" xfId="27074"/>
    <cellStyle name="Normal 2 2 2 2 2 2 14 8" xfId="27075"/>
    <cellStyle name="Normal 2 2 2 2 2 2 14 9" xfId="27076"/>
    <cellStyle name="Normal 2 2 2 2 2 2 15" xfId="27077"/>
    <cellStyle name="Normal 2 2 2 2 2 2 15 10" xfId="27078"/>
    <cellStyle name="Normal 2 2 2 2 2 2 15 11" xfId="27079"/>
    <cellStyle name="Normal 2 2 2 2 2 2 15 12" xfId="27080"/>
    <cellStyle name="Normal 2 2 2 2 2 2 15 13" xfId="27081"/>
    <cellStyle name="Normal 2 2 2 2 2 2 15 14" xfId="27082"/>
    <cellStyle name="Normal 2 2 2 2 2 2 15 15" xfId="27083"/>
    <cellStyle name="Normal 2 2 2 2 2 2 15 16" xfId="27084"/>
    <cellStyle name="Normal 2 2 2 2 2 2 15 17" xfId="27085"/>
    <cellStyle name="Normal 2 2 2 2 2 2 15 18" xfId="27086"/>
    <cellStyle name="Normal 2 2 2 2 2 2 15 19" xfId="27087"/>
    <cellStyle name="Normal 2 2 2 2 2 2 15 2" xfId="27088"/>
    <cellStyle name="Normal 2 2 2 2 2 2 15 20" xfId="27089"/>
    <cellStyle name="Normal 2 2 2 2 2 2 15 21" xfId="27090"/>
    <cellStyle name="Normal 2 2 2 2 2 2 15 22" xfId="27091"/>
    <cellStyle name="Normal 2 2 2 2 2 2 15 3" xfId="27092"/>
    <cellStyle name="Normal 2 2 2 2 2 2 15 4" xfId="27093"/>
    <cellStyle name="Normal 2 2 2 2 2 2 15 5" xfId="27094"/>
    <cellStyle name="Normal 2 2 2 2 2 2 15 6" xfId="27095"/>
    <cellStyle name="Normal 2 2 2 2 2 2 15 7" xfId="27096"/>
    <cellStyle name="Normal 2 2 2 2 2 2 15 8" xfId="27097"/>
    <cellStyle name="Normal 2 2 2 2 2 2 15 9" xfId="27098"/>
    <cellStyle name="Normal 2 2 2 2 2 2 16" xfId="27099"/>
    <cellStyle name="Normal 2 2 2 2 2 2 16 10" xfId="27100"/>
    <cellStyle name="Normal 2 2 2 2 2 2 16 11" xfId="27101"/>
    <cellStyle name="Normal 2 2 2 2 2 2 16 12" xfId="27102"/>
    <cellStyle name="Normal 2 2 2 2 2 2 16 13" xfId="27103"/>
    <cellStyle name="Normal 2 2 2 2 2 2 16 14" xfId="27104"/>
    <cellStyle name="Normal 2 2 2 2 2 2 16 15" xfId="27105"/>
    <cellStyle name="Normal 2 2 2 2 2 2 16 16" xfId="27106"/>
    <cellStyle name="Normal 2 2 2 2 2 2 16 17" xfId="27107"/>
    <cellStyle name="Normal 2 2 2 2 2 2 16 18" xfId="27108"/>
    <cellStyle name="Normal 2 2 2 2 2 2 16 19" xfId="27109"/>
    <cellStyle name="Normal 2 2 2 2 2 2 16 2" xfId="27110"/>
    <cellStyle name="Normal 2 2 2 2 2 2 16 20" xfId="27111"/>
    <cellStyle name="Normal 2 2 2 2 2 2 16 21" xfId="27112"/>
    <cellStyle name="Normal 2 2 2 2 2 2 16 22" xfId="27113"/>
    <cellStyle name="Normal 2 2 2 2 2 2 16 3" xfId="27114"/>
    <cellStyle name="Normal 2 2 2 2 2 2 16 4" xfId="27115"/>
    <cellStyle name="Normal 2 2 2 2 2 2 16 5" xfId="27116"/>
    <cellStyle name="Normal 2 2 2 2 2 2 16 6" xfId="27117"/>
    <cellStyle name="Normal 2 2 2 2 2 2 16 7" xfId="27118"/>
    <cellStyle name="Normal 2 2 2 2 2 2 16 8" xfId="27119"/>
    <cellStyle name="Normal 2 2 2 2 2 2 16 9" xfId="27120"/>
    <cellStyle name="Normal 2 2 2 2 2 2 17" xfId="27121"/>
    <cellStyle name="Normal 2 2 2 2 2 2 17 10" xfId="27122"/>
    <cellStyle name="Normal 2 2 2 2 2 2 17 11" xfId="27123"/>
    <cellStyle name="Normal 2 2 2 2 2 2 17 12" xfId="27124"/>
    <cellStyle name="Normal 2 2 2 2 2 2 17 13" xfId="27125"/>
    <cellStyle name="Normal 2 2 2 2 2 2 17 14" xfId="27126"/>
    <cellStyle name="Normal 2 2 2 2 2 2 17 15" xfId="27127"/>
    <cellStyle name="Normal 2 2 2 2 2 2 17 16" xfId="27128"/>
    <cellStyle name="Normal 2 2 2 2 2 2 17 17" xfId="27129"/>
    <cellStyle name="Normal 2 2 2 2 2 2 17 18" xfId="27130"/>
    <cellStyle name="Normal 2 2 2 2 2 2 17 19" xfId="27131"/>
    <cellStyle name="Normal 2 2 2 2 2 2 17 2" xfId="27132"/>
    <cellStyle name="Normal 2 2 2 2 2 2 17 20" xfId="27133"/>
    <cellStyle name="Normal 2 2 2 2 2 2 17 21" xfId="27134"/>
    <cellStyle name="Normal 2 2 2 2 2 2 17 22" xfId="27135"/>
    <cellStyle name="Normal 2 2 2 2 2 2 17 3" xfId="27136"/>
    <cellStyle name="Normal 2 2 2 2 2 2 17 4" xfId="27137"/>
    <cellStyle name="Normal 2 2 2 2 2 2 17 5" xfId="27138"/>
    <cellStyle name="Normal 2 2 2 2 2 2 17 6" xfId="27139"/>
    <cellStyle name="Normal 2 2 2 2 2 2 17 7" xfId="27140"/>
    <cellStyle name="Normal 2 2 2 2 2 2 17 8" xfId="27141"/>
    <cellStyle name="Normal 2 2 2 2 2 2 17 9" xfId="27142"/>
    <cellStyle name="Normal 2 2 2 2 2 2 18" xfId="27143"/>
    <cellStyle name="Normal 2 2 2 2 2 2 18 10" xfId="27144"/>
    <cellStyle name="Normal 2 2 2 2 2 2 18 11" xfId="27145"/>
    <cellStyle name="Normal 2 2 2 2 2 2 18 12" xfId="27146"/>
    <cellStyle name="Normal 2 2 2 2 2 2 18 13" xfId="27147"/>
    <cellStyle name="Normal 2 2 2 2 2 2 18 14" xfId="27148"/>
    <cellStyle name="Normal 2 2 2 2 2 2 18 15" xfId="27149"/>
    <cellStyle name="Normal 2 2 2 2 2 2 18 16" xfId="27150"/>
    <cellStyle name="Normal 2 2 2 2 2 2 18 17" xfId="27151"/>
    <cellStyle name="Normal 2 2 2 2 2 2 18 18" xfId="27152"/>
    <cellStyle name="Normal 2 2 2 2 2 2 18 19" xfId="27153"/>
    <cellStyle name="Normal 2 2 2 2 2 2 18 2" xfId="27154"/>
    <cellStyle name="Normal 2 2 2 2 2 2 18 20" xfId="27155"/>
    <cellStyle name="Normal 2 2 2 2 2 2 18 21" xfId="27156"/>
    <cellStyle name="Normal 2 2 2 2 2 2 18 22" xfId="27157"/>
    <cellStyle name="Normal 2 2 2 2 2 2 18 3" xfId="27158"/>
    <cellStyle name="Normal 2 2 2 2 2 2 18 4" xfId="27159"/>
    <cellStyle name="Normal 2 2 2 2 2 2 18 5" xfId="27160"/>
    <cellStyle name="Normal 2 2 2 2 2 2 18 6" xfId="27161"/>
    <cellStyle name="Normal 2 2 2 2 2 2 18 7" xfId="27162"/>
    <cellStyle name="Normal 2 2 2 2 2 2 18 8" xfId="27163"/>
    <cellStyle name="Normal 2 2 2 2 2 2 18 9" xfId="27164"/>
    <cellStyle name="Normal 2 2 2 2 2 2 19" xfId="27165"/>
    <cellStyle name="Normal 2 2 2 2 2 2 19 10" xfId="27166"/>
    <cellStyle name="Normal 2 2 2 2 2 2 19 11" xfId="27167"/>
    <cellStyle name="Normal 2 2 2 2 2 2 19 12" xfId="27168"/>
    <cellStyle name="Normal 2 2 2 2 2 2 19 13" xfId="27169"/>
    <cellStyle name="Normal 2 2 2 2 2 2 19 14" xfId="27170"/>
    <cellStyle name="Normal 2 2 2 2 2 2 19 15" xfId="27171"/>
    <cellStyle name="Normal 2 2 2 2 2 2 19 16" xfId="27172"/>
    <cellStyle name="Normal 2 2 2 2 2 2 19 17" xfId="27173"/>
    <cellStyle name="Normal 2 2 2 2 2 2 19 18" xfId="27174"/>
    <cellStyle name="Normal 2 2 2 2 2 2 19 19" xfId="27175"/>
    <cellStyle name="Normal 2 2 2 2 2 2 19 2" xfId="27176"/>
    <cellStyle name="Normal 2 2 2 2 2 2 19 20" xfId="27177"/>
    <cellStyle name="Normal 2 2 2 2 2 2 19 21" xfId="27178"/>
    <cellStyle name="Normal 2 2 2 2 2 2 19 22" xfId="27179"/>
    <cellStyle name="Normal 2 2 2 2 2 2 19 3" xfId="27180"/>
    <cellStyle name="Normal 2 2 2 2 2 2 19 4" xfId="27181"/>
    <cellStyle name="Normal 2 2 2 2 2 2 19 5" xfId="27182"/>
    <cellStyle name="Normal 2 2 2 2 2 2 19 6" xfId="27183"/>
    <cellStyle name="Normal 2 2 2 2 2 2 19 7" xfId="27184"/>
    <cellStyle name="Normal 2 2 2 2 2 2 19 8" xfId="27185"/>
    <cellStyle name="Normal 2 2 2 2 2 2 19 9" xfId="27186"/>
    <cellStyle name="Normal 2 2 2 2 2 2 2" xfId="27187"/>
    <cellStyle name="Normal 2 2 2 2 2 2 2 10" xfId="27188"/>
    <cellStyle name="Normal 2 2 2 2 2 2 2 11" xfId="27189"/>
    <cellStyle name="Normal 2 2 2 2 2 2 2 12" xfId="27190"/>
    <cellStyle name="Normal 2 2 2 2 2 2 2 13" xfId="27191"/>
    <cellStyle name="Normal 2 2 2 2 2 2 2 14" xfId="27192"/>
    <cellStyle name="Normal 2 2 2 2 2 2 2 15" xfId="27193"/>
    <cellStyle name="Normal 2 2 2 2 2 2 2 16" xfId="27194"/>
    <cellStyle name="Normal 2 2 2 2 2 2 2 17" xfId="27195"/>
    <cellStyle name="Normal 2 2 2 2 2 2 2 18" xfId="27196"/>
    <cellStyle name="Normal 2 2 2 2 2 2 2 19" xfId="27197"/>
    <cellStyle name="Normal 2 2 2 2 2 2 2 2" xfId="27198"/>
    <cellStyle name="Normal 2 2 2 2 2 2 2 2 10" xfId="27199"/>
    <cellStyle name="Normal 2 2 2 2 2 2 2 2 10 10" xfId="27200"/>
    <cellStyle name="Normal 2 2 2 2 2 2 2 2 10 11" xfId="27201"/>
    <cellStyle name="Normal 2 2 2 2 2 2 2 2 10 12" xfId="27202"/>
    <cellStyle name="Normal 2 2 2 2 2 2 2 2 10 13" xfId="27203"/>
    <cellStyle name="Normal 2 2 2 2 2 2 2 2 10 14" xfId="27204"/>
    <cellStyle name="Normal 2 2 2 2 2 2 2 2 10 15" xfId="27205"/>
    <cellStyle name="Normal 2 2 2 2 2 2 2 2 10 16" xfId="27206"/>
    <cellStyle name="Normal 2 2 2 2 2 2 2 2 10 17" xfId="27207"/>
    <cellStyle name="Normal 2 2 2 2 2 2 2 2 10 18" xfId="27208"/>
    <cellStyle name="Normal 2 2 2 2 2 2 2 2 10 19" xfId="27209"/>
    <cellStyle name="Normal 2 2 2 2 2 2 2 2 10 2" xfId="27210"/>
    <cellStyle name="Normal 2 2 2 2 2 2 2 2 10 20" xfId="27211"/>
    <cellStyle name="Normal 2 2 2 2 2 2 2 2 10 21" xfId="27212"/>
    <cellStyle name="Normal 2 2 2 2 2 2 2 2 10 22" xfId="27213"/>
    <cellStyle name="Normal 2 2 2 2 2 2 2 2 10 3" xfId="27214"/>
    <cellStyle name="Normal 2 2 2 2 2 2 2 2 10 4" xfId="27215"/>
    <cellStyle name="Normal 2 2 2 2 2 2 2 2 10 5" xfId="27216"/>
    <cellStyle name="Normal 2 2 2 2 2 2 2 2 10 6" xfId="27217"/>
    <cellStyle name="Normal 2 2 2 2 2 2 2 2 10 7" xfId="27218"/>
    <cellStyle name="Normal 2 2 2 2 2 2 2 2 10 8" xfId="27219"/>
    <cellStyle name="Normal 2 2 2 2 2 2 2 2 10 9" xfId="27220"/>
    <cellStyle name="Normal 2 2 2 2 2 2 2 2 100" xfId="27221"/>
    <cellStyle name="Normal 2 2 2 2 2 2 2 2 101" xfId="27222"/>
    <cellStyle name="Normal 2 2 2 2 2 2 2 2 102" xfId="27223"/>
    <cellStyle name="Normal 2 2 2 2 2 2 2 2 103" xfId="27224"/>
    <cellStyle name="Normal 2 2 2 2 2 2 2 2 11" xfId="27225"/>
    <cellStyle name="Normal 2 2 2 2 2 2 2 2 11 10" xfId="27226"/>
    <cellStyle name="Normal 2 2 2 2 2 2 2 2 11 11" xfId="27227"/>
    <cellStyle name="Normal 2 2 2 2 2 2 2 2 11 12" xfId="27228"/>
    <cellStyle name="Normal 2 2 2 2 2 2 2 2 11 13" xfId="27229"/>
    <cellStyle name="Normal 2 2 2 2 2 2 2 2 11 14" xfId="27230"/>
    <cellStyle name="Normal 2 2 2 2 2 2 2 2 11 15" xfId="27231"/>
    <cellStyle name="Normal 2 2 2 2 2 2 2 2 11 16" xfId="27232"/>
    <cellStyle name="Normal 2 2 2 2 2 2 2 2 11 17" xfId="27233"/>
    <cellStyle name="Normal 2 2 2 2 2 2 2 2 11 18" xfId="27234"/>
    <cellStyle name="Normal 2 2 2 2 2 2 2 2 11 19" xfId="27235"/>
    <cellStyle name="Normal 2 2 2 2 2 2 2 2 11 2" xfId="27236"/>
    <cellStyle name="Normal 2 2 2 2 2 2 2 2 11 20" xfId="27237"/>
    <cellStyle name="Normal 2 2 2 2 2 2 2 2 11 21" xfId="27238"/>
    <cellStyle name="Normal 2 2 2 2 2 2 2 2 11 22" xfId="27239"/>
    <cellStyle name="Normal 2 2 2 2 2 2 2 2 11 3" xfId="27240"/>
    <cellStyle name="Normal 2 2 2 2 2 2 2 2 11 4" xfId="27241"/>
    <cellStyle name="Normal 2 2 2 2 2 2 2 2 11 5" xfId="27242"/>
    <cellStyle name="Normal 2 2 2 2 2 2 2 2 11 6" xfId="27243"/>
    <cellStyle name="Normal 2 2 2 2 2 2 2 2 11 7" xfId="27244"/>
    <cellStyle name="Normal 2 2 2 2 2 2 2 2 11 8" xfId="27245"/>
    <cellStyle name="Normal 2 2 2 2 2 2 2 2 11 9" xfId="27246"/>
    <cellStyle name="Normal 2 2 2 2 2 2 2 2 12" xfId="27247"/>
    <cellStyle name="Normal 2 2 2 2 2 2 2 2 12 10" xfId="27248"/>
    <cellStyle name="Normal 2 2 2 2 2 2 2 2 12 11" xfId="27249"/>
    <cellStyle name="Normal 2 2 2 2 2 2 2 2 12 12" xfId="27250"/>
    <cellStyle name="Normal 2 2 2 2 2 2 2 2 12 13" xfId="27251"/>
    <cellStyle name="Normal 2 2 2 2 2 2 2 2 12 14" xfId="27252"/>
    <cellStyle name="Normal 2 2 2 2 2 2 2 2 12 15" xfId="27253"/>
    <cellStyle name="Normal 2 2 2 2 2 2 2 2 12 16" xfId="27254"/>
    <cellStyle name="Normal 2 2 2 2 2 2 2 2 12 17" xfId="27255"/>
    <cellStyle name="Normal 2 2 2 2 2 2 2 2 12 18" xfId="27256"/>
    <cellStyle name="Normal 2 2 2 2 2 2 2 2 12 19" xfId="27257"/>
    <cellStyle name="Normal 2 2 2 2 2 2 2 2 12 2" xfId="27258"/>
    <cellStyle name="Normal 2 2 2 2 2 2 2 2 12 20" xfId="27259"/>
    <cellStyle name="Normal 2 2 2 2 2 2 2 2 12 21" xfId="27260"/>
    <cellStyle name="Normal 2 2 2 2 2 2 2 2 12 22" xfId="27261"/>
    <cellStyle name="Normal 2 2 2 2 2 2 2 2 12 3" xfId="27262"/>
    <cellStyle name="Normal 2 2 2 2 2 2 2 2 12 4" xfId="27263"/>
    <cellStyle name="Normal 2 2 2 2 2 2 2 2 12 5" xfId="27264"/>
    <cellStyle name="Normal 2 2 2 2 2 2 2 2 12 6" xfId="27265"/>
    <cellStyle name="Normal 2 2 2 2 2 2 2 2 12 7" xfId="27266"/>
    <cellStyle name="Normal 2 2 2 2 2 2 2 2 12 8" xfId="27267"/>
    <cellStyle name="Normal 2 2 2 2 2 2 2 2 12 9" xfId="27268"/>
    <cellStyle name="Normal 2 2 2 2 2 2 2 2 13" xfId="27269"/>
    <cellStyle name="Normal 2 2 2 2 2 2 2 2 13 10" xfId="27270"/>
    <cellStyle name="Normal 2 2 2 2 2 2 2 2 13 11" xfId="27271"/>
    <cellStyle name="Normal 2 2 2 2 2 2 2 2 13 12" xfId="27272"/>
    <cellStyle name="Normal 2 2 2 2 2 2 2 2 13 13" xfId="27273"/>
    <cellStyle name="Normal 2 2 2 2 2 2 2 2 13 14" xfId="27274"/>
    <cellStyle name="Normal 2 2 2 2 2 2 2 2 13 15" xfId="27275"/>
    <cellStyle name="Normal 2 2 2 2 2 2 2 2 13 16" xfId="27276"/>
    <cellStyle name="Normal 2 2 2 2 2 2 2 2 13 17" xfId="27277"/>
    <cellStyle name="Normal 2 2 2 2 2 2 2 2 13 18" xfId="27278"/>
    <cellStyle name="Normal 2 2 2 2 2 2 2 2 13 19" xfId="27279"/>
    <cellStyle name="Normal 2 2 2 2 2 2 2 2 13 2" xfId="27280"/>
    <cellStyle name="Normal 2 2 2 2 2 2 2 2 13 20" xfId="27281"/>
    <cellStyle name="Normal 2 2 2 2 2 2 2 2 13 21" xfId="27282"/>
    <cellStyle name="Normal 2 2 2 2 2 2 2 2 13 22" xfId="27283"/>
    <cellStyle name="Normal 2 2 2 2 2 2 2 2 13 3" xfId="27284"/>
    <cellStyle name="Normal 2 2 2 2 2 2 2 2 13 4" xfId="27285"/>
    <cellStyle name="Normal 2 2 2 2 2 2 2 2 13 5" xfId="27286"/>
    <cellStyle name="Normal 2 2 2 2 2 2 2 2 13 6" xfId="27287"/>
    <cellStyle name="Normal 2 2 2 2 2 2 2 2 13 7" xfId="27288"/>
    <cellStyle name="Normal 2 2 2 2 2 2 2 2 13 8" xfId="27289"/>
    <cellStyle name="Normal 2 2 2 2 2 2 2 2 13 9" xfId="27290"/>
    <cellStyle name="Normal 2 2 2 2 2 2 2 2 14" xfId="27291"/>
    <cellStyle name="Normal 2 2 2 2 2 2 2 2 14 10" xfId="27292"/>
    <cellStyle name="Normal 2 2 2 2 2 2 2 2 14 11" xfId="27293"/>
    <cellStyle name="Normal 2 2 2 2 2 2 2 2 14 12" xfId="27294"/>
    <cellStyle name="Normal 2 2 2 2 2 2 2 2 14 13" xfId="27295"/>
    <cellStyle name="Normal 2 2 2 2 2 2 2 2 14 14" xfId="27296"/>
    <cellStyle name="Normal 2 2 2 2 2 2 2 2 14 15" xfId="27297"/>
    <cellStyle name="Normal 2 2 2 2 2 2 2 2 14 16" xfId="27298"/>
    <cellStyle name="Normal 2 2 2 2 2 2 2 2 14 17" xfId="27299"/>
    <cellStyle name="Normal 2 2 2 2 2 2 2 2 14 18" xfId="27300"/>
    <cellStyle name="Normal 2 2 2 2 2 2 2 2 14 19" xfId="27301"/>
    <cellStyle name="Normal 2 2 2 2 2 2 2 2 14 2" xfId="27302"/>
    <cellStyle name="Normal 2 2 2 2 2 2 2 2 14 20" xfId="27303"/>
    <cellStyle name="Normal 2 2 2 2 2 2 2 2 14 21" xfId="27304"/>
    <cellStyle name="Normal 2 2 2 2 2 2 2 2 14 22" xfId="27305"/>
    <cellStyle name="Normal 2 2 2 2 2 2 2 2 14 3" xfId="27306"/>
    <cellStyle name="Normal 2 2 2 2 2 2 2 2 14 4" xfId="27307"/>
    <cellStyle name="Normal 2 2 2 2 2 2 2 2 14 5" xfId="27308"/>
    <cellStyle name="Normal 2 2 2 2 2 2 2 2 14 6" xfId="27309"/>
    <cellStyle name="Normal 2 2 2 2 2 2 2 2 14 7" xfId="27310"/>
    <cellStyle name="Normal 2 2 2 2 2 2 2 2 14 8" xfId="27311"/>
    <cellStyle name="Normal 2 2 2 2 2 2 2 2 14 9" xfId="27312"/>
    <cellStyle name="Normal 2 2 2 2 2 2 2 2 15" xfId="27313"/>
    <cellStyle name="Normal 2 2 2 2 2 2 2 2 15 10" xfId="27314"/>
    <cellStyle name="Normal 2 2 2 2 2 2 2 2 15 11" xfId="27315"/>
    <cellStyle name="Normal 2 2 2 2 2 2 2 2 15 12" xfId="27316"/>
    <cellStyle name="Normal 2 2 2 2 2 2 2 2 15 13" xfId="27317"/>
    <cellStyle name="Normal 2 2 2 2 2 2 2 2 15 14" xfId="27318"/>
    <cellStyle name="Normal 2 2 2 2 2 2 2 2 15 15" xfId="27319"/>
    <cellStyle name="Normal 2 2 2 2 2 2 2 2 15 16" xfId="27320"/>
    <cellStyle name="Normal 2 2 2 2 2 2 2 2 15 17" xfId="27321"/>
    <cellStyle name="Normal 2 2 2 2 2 2 2 2 15 18" xfId="27322"/>
    <cellStyle name="Normal 2 2 2 2 2 2 2 2 15 19" xfId="27323"/>
    <cellStyle name="Normal 2 2 2 2 2 2 2 2 15 2" xfId="27324"/>
    <cellStyle name="Normal 2 2 2 2 2 2 2 2 15 20" xfId="27325"/>
    <cellStyle name="Normal 2 2 2 2 2 2 2 2 15 21" xfId="27326"/>
    <cellStyle name="Normal 2 2 2 2 2 2 2 2 15 22" xfId="27327"/>
    <cellStyle name="Normal 2 2 2 2 2 2 2 2 15 3" xfId="27328"/>
    <cellStyle name="Normal 2 2 2 2 2 2 2 2 15 4" xfId="27329"/>
    <cellStyle name="Normal 2 2 2 2 2 2 2 2 15 5" xfId="27330"/>
    <cellStyle name="Normal 2 2 2 2 2 2 2 2 15 6" xfId="27331"/>
    <cellStyle name="Normal 2 2 2 2 2 2 2 2 15 7" xfId="27332"/>
    <cellStyle name="Normal 2 2 2 2 2 2 2 2 15 8" xfId="27333"/>
    <cellStyle name="Normal 2 2 2 2 2 2 2 2 15 9" xfId="27334"/>
    <cellStyle name="Normal 2 2 2 2 2 2 2 2 16" xfId="27335"/>
    <cellStyle name="Normal 2 2 2 2 2 2 2 2 16 10" xfId="27336"/>
    <cellStyle name="Normal 2 2 2 2 2 2 2 2 16 11" xfId="27337"/>
    <cellStyle name="Normal 2 2 2 2 2 2 2 2 16 12" xfId="27338"/>
    <cellStyle name="Normal 2 2 2 2 2 2 2 2 16 13" xfId="27339"/>
    <cellStyle name="Normal 2 2 2 2 2 2 2 2 16 14" xfId="27340"/>
    <cellStyle name="Normal 2 2 2 2 2 2 2 2 16 15" xfId="27341"/>
    <cellStyle name="Normal 2 2 2 2 2 2 2 2 16 16" xfId="27342"/>
    <cellStyle name="Normal 2 2 2 2 2 2 2 2 16 17" xfId="27343"/>
    <cellStyle name="Normal 2 2 2 2 2 2 2 2 16 18" xfId="27344"/>
    <cellStyle name="Normal 2 2 2 2 2 2 2 2 16 19" xfId="27345"/>
    <cellStyle name="Normal 2 2 2 2 2 2 2 2 16 2" xfId="27346"/>
    <cellStyle name="Normal 2 2 2 2 2 2 2 2 16 20" xfId="27347"/>
    <cellStyle name="Normal 2 2 2 2 2 2 2 2 16 21" xfId="27348"/>
    <cellStyle name="Normal 2 2 2 2 2 2 2 2 16 22" xfId="27349"/>
    <cellStyle name="Normal 2 2 2 2 2 2 2 2 16 3" xfId="27350"/>
    <cellStyle name="Normal 2 2 2 2 2 2 2 2 16 4" xfId="27351"/>
    <cellStyle name="Normal 2 2 2 2 2 2 2 2 16 5" xfId="27352"/>
    <cellStyle name="Normal 2 2 2 2 2 2 2 2 16 6" xfId="27353"/>
    <cellStyle name="Normal 2 2 2 2 2 2 2 2 16 7" xfId="27354"/>
    <cellStyle name="Normal 2 2 2 2 2 2 2 2 16 8" xfId="27355"/>
    <cellStyle name="Normal 2 2 2 2 2 2 2 2 16 9" xfId="27356"/>
    <cellStyle name="Normal 2 2 2 2 2 2 2 2 17" xfId="27357"/>
    <cellStyle name="Normal 2 2 2 2 2 2 2 2 17 10" xfId="27358"/>
    <cellStyle name="Normal 2 2 2 2 2 2 2 2 17 11" xfId="27359"/>
    <cellStyle name="Normal 2 2 2 2 2 2 2 2 17 12" xfId="27360"/>
    <cellStyle name="Normal 2 2 2 2 2 2 2 2 17 13" xfId="27361"/>
    <cellStyle name="Normal 2 2 2 2 2 2 2 2 17 14" xfId="27362"/>
    <cellStyle name="Normal 2 2 2 2 2 2 2 2 17 15" xfId="27363"/>
    <cellStyle name="Normal 2 2 2 2 2 2 2 2 17 16" xfId="27364"/>
    <cellStyle name="Normal 2 2 2 2 2 2 2 2 17 17" xfId="27365"/>
    <cellStyle name="Normal 2 2 2 2 2 2 2 2 17 18" xfId="27366"/>
    <cellStyle name="Normal 2 2 2 2 2 2 2 2 17 19" xfId="27367"/>
    <cellStyle name="Normal 2 2 2 2 2 2 2 2 17 2" xfId="27368"/>
    <cellStyle name="Normal 2 2 2 2 2 2 2 2 17 20" xfId="27369"/>
    <cellStyle name="Normal 2 2 2 2 2 2 2 2 17 21" xfId="27370"/>
    <cellStyle name="Normal 2 2 2 2 2 2 2 2 17 22" xfId="27371"/>
    <cellStyle name="Normal 2 2 2 2 2 2 2 2 17 3" xfId="27372"/>
    <cellStyle name="Normal 2 2 2 2 2 2 2 2 17 4" xfId="27373"/>
    <cellStyle name="Normal 2 2 2 2 2 2 2 2 17 5" xfId="27374"/>
    <cellStyle name="Normal 2 2 2 2 2 2 2 2 17 6" xfId="27375"/>
    <cellStyle name="Normal 2 2 2 2 2 2 2 2 17 7" xfId="27376"/>
    <cellStyle name="Normal 2 2 2 2 2 2 2 2 17 8" xfId="27377"/>
    <cellStyle name="Normal 2 2 2 2 2 2 2 2 17 9" xfId="27378"/>
    <cellStyle name="Normal 2 2 2 2 2 2 2 2 18" xfId="27379"/>
    <cellStyle name="Normal 2 2 2 2 2 2 2 2 18 10" xfId="27380"/>
    <cellStyle name="Normal 2 2 2 2 2 2 2 2 18 11" xfId="27381"/>
    <cellStyle name="Normal 2 2 2 2 2 2 2 2 18 12" xfId="27382"/>
    <cellStyle name="Normal 2 2 2 2 2 2 2 2 18 13" xfId="27383"/>
    <cellStyle name="Normal 2 2 2 2 2 2 2 2 18 14" xfId="27384"/>
    <cellStyle name="Normal 2 2 2 2 2 2 2 2 18 15" xfId="27385"/>
    <cellStyle name="Normal 2 2 2 2 2 2 2 2 18 16" xfId="27386"/>
    <cellStyle name="Normal 2 2 2 2 2 2 2 2 18 17" xfId="27387"/>
    <cellStyle name="Normal 2 2 2 2 2 2 2 2 18 18" xfId="27388"/>
    <cellStyle name="Normal 2 2 2 2 2 2 2 2 18 19" xfId="27389"/>
    <cellStyle name="Normal 2 2 2 2 2 2 2 2 18 2" xfId="27390"/>
    <cellStyle name="Normal 2 2 2 2 2 2 2 2 18 20" xfId="27391"/>
    <cellStyle name="Normal 2 2 2 2 2 2 2 2 18 21" xfId="27392"/>
    <cellStyle name="Normal 2 2 2 2 2 2 2 2 18 22" xfId="27393"/>
    <cellStyle name="Normal 2 2 2 2 2 2 2 2 18 3" xfId="27394"/>
    <cellStyle name="Normal 2 2 2 2 2 2 2 2 18 4" xfId="27395"/>
    <cellStyle name="Normal 2 2 2 2 2 2 2 2 18 5" xfId="27396"/>
    <cellStyle name="Normal 2 2 2 2 2 2 2 2 18 6" xfId="27397"/>
    <cellStyle name="Normal 2 2 2 2 2 2 2 2 18 7" xfId="27398"/>
    <cellStyle name="Normal 2 2 2 2 2 2 2 2 18 8" xfId="27399"/>
    <cellStyle name="Normal 2 2 2 2 2 2 2 2 18 9" xfId="27400"/>
    <cellStyle name="Normal 2 2 2 2 2 2 2 2 19" xfId="27401"/>
    <cellStyle name="Normal 2 2 2 2 2 2 2 2 19 10" xfId="27402"/>
    <cellStyle name="Normal 2 2 2 2 2 2 2 2 19 11" xfId="27403"/>
    <cellStyle name="Normal 2 2 2 2 2 2 2 2 19 12" xfId="27404"/>
    <cellStyle name="Normal 2 2 2 2 2 2 2 2 19 13" xfId="27405"/>
    <cellStyle name="Normal 2 2 2 2 2 2 2 2 19 14" xfId="27406"/>
    <cellStyle name="Normal 2 2 2 2 2 2 2 2 19 15" xfId="27407"/>
    <cellStyle name="Normal 2 2 2 2 2 2 2 2 19 16" xfId="27408"/>
    <cellStyle name="Normal 2 2 2 2 2 2 2 2 19 17" xfId="27409"/>
    <cellStyle name="Normal 2 2 2 2 2 2 2 2 19 18" xfId="27410"/>
    <cellStyle name="Normal 2 2 2 2 2 2 2 2 19 19" xfId="27411"/>
    <cellStyle name="Normal 2 2 2 2 2 2 2 2 19 2" xfId="27412"/>
    <cellStyle name="Normal 2 2 2 2 2 2 2 2 19 20" xfId="27413"/>
    <cellStyle name="Normal 2 2 2 2 2 2 2 2 19 21" xfId="27414"/>
    <cellStyle name="Normal 2 2 2 2 2 2 2 2 19 22" xfId="27415"/>
    <cellStyle name="Normal 2 2 2 2 2 2 2 2 19 3" xfId="27416"/>
    <cellStyle name="Normal 2 2 2 2 2 2 2 2 19 4" xfId="27417"/>
    <cellStyle name="Normal 2 2 2 2 2 2 2 2 19 5" xfId="27418"/>
    <cellStyle name="Normal 2 2 2 2 2 2 2 2 19 6" xfId="27419"/>
    <cellStyle name="Normal 2 2 2 2 2 2 2 2 19 7" xfId="27420"/>
    <cellStyle name="Normal 2 2 2 2 2 2 2 2 19 8" xfId="27421"/>
    <cellStyle name="Normal 2 2 2 2 2 2 2 2 19 9" xfId="27422"/>
    <cellStyle name="Normal 2 2 2 2 2 2 2 2 2" xfId="27423"/>
    <cellStyle name="Normal 2 2 2 2 2 2 2 2 2 10" xfId="27424"/>
    <cellStyle name="Normal 2 2 2 2 2 2 2 2 2 11" xfId="27425"/>
    <cellStyle name="Normal 2 2 2 2 2 2 2 2 2 12" xfId="27426"/>
    <cellStyle name="Normal 2 2 2 2 2 2 2 2 2 13" xfId="27427"/>
    <cellStyle name="Normal 2 2 2 2 2 2 2 2 2 14" xfId="27428"/>
    <cellStyle name="Normal 2 2 2 2 2 2 2 2 2 15" xfId="27429"/>
    <cellStyle name="Normal 2 2 2 2 2 2 2 2 2 16" xfId="27430"/>
    <cellStyle name="Normal 2 2 2 2 2 2 2 2 2 17" xfId="27431"/>
    <cellStyle name="Normal 2 2 2 2 2 2 2 2 2 18" xfId="27432"/>
    <cellStyle name="Normal 2 2 2 2 2 2 2 2 2 19" xfId="27433"/>
    <cellStyle name="Normal 2 2 2 2 2 2 2 2 2 2" xfId="27434"/>
    <cellStyle name="Normal 2 2 2 2 2 2 2 2 2 2 10" xfId="27435"/>
    <cellStyle name="Normal 2 2 2 2 2 2 2 2 2 2 10 10" xfId="27436"/>
    <cellStyle name="Normal 2 2 2 2 2 2 2 2 2 2 10 11" xfId="27437"/>
    <cellStyle name="Normal 2 2 2 2 2 2 2 2 2 2 10 12" xfId="27438"/>
    <cellStyle name="Normal 2 2 2 2 2 2 2 2 2 2 10 13" xfId="27439"/>
    <cellStyle name="Normal 2 2 2 2 2 2 2 2 2 2 10 14" xfId="27440"/>
    <cellStyle name="Normal 2 2 2 2 2 2 2 2 2 2 10 15" xfId="27441"/>
    <cellStyle name="Normal 2 2 2 2 2 2 2 2 2 2 10 16" xfId="27442"/>
    <cellStyle name="Normal 2 2 2 2 2 2 2 2 2 2 10 17" xfId="27443"/>
    <cellStyle name="Normal 2 2 2 2 2 2 2 2 2 2 10 18" xfId="27444"/>
    <cellStyle name="Normal 2 2 2 2 2 2 2 2 2 2 10 19" xfId="27445"/>
    <cellStyle name="Normal 2 2 2 2 2 2 2 2 2 2 10 2" xfId="27446"/>
    <cellStyle name="Normal 2 2 2 2 2 2 2 2 2 2 10 20" xfId="27447"/>
    <cellStyle name="Normal 2 2 2 2 2 2 2 2 2 2 10 21" xfId="27448"/>
    <cellStyle name="Normal 2 2 2 2 2 2 2 2 2 2 10 22" xfId="27449"/>
    <cellStyle name="Normal 2 2 2 2 2 2 2 2 2 2 10 3" xfId="27450"/>
    <cellStyle name="Normal 2 2 2 2 2 2 2 2 2 2 10 4" xfId="27451"/>
    <cellStyle name="Normal 2 2 2 2 2 2 2 2 2 2 10 5" xfId="27452"/>
    <cellStyle name="Normal 2 2 2 2 2 2 2 2 2 2 10 6" xfId="27453"/>
    <cellStyle name="Normal 2 2 2 2 2 2 2 2 2 2 10 7" xfId="27454"/>
    <cellStyle name="Normal 2 2 2 2 2 2 2 2 2 2 10 8" xfId="27455"/>
    <cellStyle name="Normal 2 2 2 2 2 2 2 2 2 2 10 9" xfId="27456"/>
    <cellStyle name="Normal 2 2 2 2 2 2 2 2 2 2 11" xfId="27457"/>
    <cellStyle name="Normal 2 2 2 2 2 2 2 2 2 2 11 10" xfId="27458"/>
    <cellStyle name="Normal 2 2 2 2 2 2 2 2 2 2 11 11" xfId="27459"/>
    <cellStyle name="Normal 2 2 2 2 2 2 2 2 2 2 11 12" xfId="27460"/>
    <cellStyle name="Normal 2 2 2 2 2 2 2 2 2 2 11 13" xfId="27461"/>
    <cellStyle name="Normal 2 2 2 2 2 2 2 2 2 2 11 14" xfId="27462"/>
    <cellStyle name="Normal 2 2 2 2 2 2 2 2 2 2 11 15" xfId="27463"/>
    <cellStyle name="Normal 2 2 2 2 2 2 2 2 2 2 11 16" xfId="27464"/>
    <cellStyle name="Normal 2 2 2 2 2 2 2 2 2 2 11 17" xfId="27465"/>
    <cellStyle name="Normal 2 2 2 2 2 2 2 2 2 2 11 18" xfId="27466"/>
    <cellStyle name="Normal 2 2 2 2 2 2 2 2 2 2 11 19" xfId="27467"/>
    <cellStyle name="Normal 2 2 2 2 2 2 2 2 2 2 11 2" xfId="27468"/>
    <cellStyle name="Normal 2 2 2 2 2 2 2 2 2 2 11 20" xfId="27469"/>
    <cellStyle name="Normal 2 2 2 2 2 2 2 2 2 2 11 21" xfId="27470"/>
    <cellStyle name="Normal 2 2 2 2 2 2 2 2 2 2 11 22" xfId="27471"/>
    <cellStyle name="Normal 2 2 2 2 2 2 2 2 2 2 11 3" xfId="27472"/>
    <cellStyle name="Normal 2 2 2 2 2 2 2 2 2 2 11 4" xfId="27473"/>
    <cellStyle name="Normal 2 2 2 2 2 2 2 2 2 2 11 5" xfId="27474"/>
    <cellStyle name="Normal 2 2 2 2 2 2 2 2 2 2 11 6" xfId="27475"/>
    <cellStyle name="Normal 2 2 2 2 2 2 2 2 2 2 11 7" xfId="27476"/>
    <cellStyle name="Normal 2 2 2 2 2 2 2 2 2 2 11 8" xfId="27477"/>
    <cellStyle name="Normal 2 2 2 2 2 2 2 2 2 2 11 9" xfId="27478"/>
    <cellStyle name="Normal 2 2 2 2 2 2 2 2 2 2 12" xfId="27479"/>
    <cellStyle name="Normal 2 2 2 2 2 2 2 2 2 2 12 2" xfId="27480"/>
    <cellStyle name="Normal 2 2 2 2 2 2 2 2 2 2 12 2 10" xfId="27481"/>
    <cellStyle name="Normal 2 2 2 2 2 2 2 2 2 2 12 2 11" xfId="27482"/>
    <cellStyle name="Normal 2 2 2 2 2 2 2 2 2 2 12 2 12" xfId="27483"/>
    <cellStyle name="Normal 2 2 2 2 2 2 2 2 2 2 12 2 13" xfId="27484"/>
    <cellStyle name="Normal 2 2 2 2 2 2 2 2 2 2 12 2 14" xfId="27485"/>
    <cellStyle name="Normal 2 2 2 2 2 2 2 2 2 2 12 2 15" xfId="27486"/>
    <cellStyle name="Normal 2 2 2 2 2 2 2 2 2 2 12 2 16" xfId="27487"/>
    <cellStyle name="Normal 2 2 2 2 2 2 2 2 2 2 12 2 17" xfId="27488"/>
    <cellStyle name="Normal 2 2 2 2 2 2 2 2 2 2 12 2 18" xfId="27489"/>
    <cellStyle name="Normal 2 2 2 2 2 2 2 2 2 2 12 2 19" xfId="27490"/>
    <cellStyle name="Normal 2 2 2 2 2 2 2 2 2 2 12 2 2" xfId="27491"/>
    <cellStyle name="Normal 2 2 2 2 2 2 2 2 2 2 12 2 2 2" xfId="27492"/>
    <cellStyle name="Normal 2 2 2 2 2 2 2 2 2 2 12 2 2 2 10" xfId="27493"/>
    <cellStyle name="Normal 2 2 2 2 2 2 2 2 2 2 12 2 2 2 11" xfId="27494"/>
    <cellStyle name="Normal 2 2 2 2 2 2 2 2 2 2 12 2 2 2 12" xfId="27495"/>
    <cellStyle name="Normal 2 2 2 2 2 2 2 2 2 2 12 2 2 2 13" xfId="27496"/>
    <cellStyle name="Normal 2 2 2 2 2 2 2 2 2 2 12 2 2 2 14" xfId="27497"/>
    <cellStyle name="Normal 2 2 2 2 2 2 2 2 2 2 12 2 2 2 15" xfId="27498"/>
    <cellStyle name="Normal 2 2 2 2 2 2 2 2 2 2 12 2 2 2 16" xfId="27499"/>
    <cellStyle name="Normal 2 2 2 2 2 2 2 2 2 2 12 2 2 2 17" xfId="27500"/>
    <cellStyle name="Normal 2 2 2 2 2 2 2 2 2 2 12 2 2 2 18" xfId="27501"/>
    <cellStyle name="Normal 2 2 2 2 2 2 2 2 2 2 12 2 2 2 19" xfId="27502"/>
    <cellStyle name="Normal 2 2 2 2 2 2 2 2 2 2 12 2 2 2 2" xfId="27503"/>
    <cellStyle name="Normal 2 2 2 2 2 2 2 2 2 2 12 2 2 2 20" xfId="27504"/>
    <cellStyle name="Normal 2 2 2 2 2 2 2 2 2 2 12 2 2 2 21" xfId="27505"/>
    <cellStyle name="Normal 2 2 2 2 2 2 2 2 2 2 12 2 2 2 22" xfId="27506"/>
    <cellStyle name="Normal 2 2 2 2 2 2 2 2 2 2 12 2 2 2 3" xfId="27507"/>
    <cellStyle name="Normal 2 2 2 2 2 2 2 2 2 2 12 2 2 2 4" xfId="27508"/>
    <cellStyle name="Normal 2 2 2 2 2 2 2 2 2 2 12 2 2 2 5" xfId="27509"/>
    <cellStyle name="Normal 2 2 2 2 2 2 2 2 2 2 12 2 2 2 6" xfId="27510"/>
    <cellStyle name="Normal 2 2 2 2 2 2 2 2 2 2 12 2 2 2 7" xfId="27511"/>
    <cellStyle name="Normal 2 2 2 2 2 2 2 2 2 2 12 2 2 2 8" xfId="27512"/>
    <cellStyle name="Normal 2 2 2 2 2 2 2 2 2 2 12 2 2 2 9" xfId="27513"/>
    <cellStyle name="Normal 2 2 2 2 2 2 2 2 2 2 12 2 2 3" xfId="27514"/>
    <cellStyle name="Normal 2 2 2 2 2 2 2 2 2 2 12 2 2 3 10" xfId="27515"/>
    <cellStyle name="Normal 2 2 2 2 2 2 2 2 2 2 12 2 2 3 11" xfId="27516"/>
    <cellStyle name="Normal 2 2 2 2 2 2 2 2 2 2 12 2 2 3 12" xfId="27517"/>
    <cellStyle name="Normal 2 2 2 2 2 2 2 2 2 2 12 2 2 3 13" xfId="27518"/>
    <cellStyle name="Normal 2 2 2 2 2 2 2 2 2 2 12 2 2 3 14" xfId="27519"/>
    <cellStyle name="Normal 2 2 2 2 2 2 2 2 2 2 12 2 2 3 15" xfId="27520"/>
    <cellStyle name="Normal 2 2 2 2 2 2 2 2 2 2 12 2 2 3 16" xfId="27521"/>
    <cellStyle name="Normal 2 2 2 2 2 2 2 2 2 2 12 2 2 3 17" xfId="27522"/>
    <cellStyle name="Normal 2 2 2 2 2 2 2 2 2 2 12 2 2 3 18" xfId="27523"/>
    <cellStyle name="Normal 2 2 2 2 2 2 2 2 2 2 12 2 2 3 19" xfId="27524"/>
    <cellStyle name="Normal 2 2 2 2 2 2 2 2 2 2 12 2 2 3 2" xfId="27525"/>
    <cellStyle name="Normal 2 2 2 2 2 2 2 2 2 2 12 2 2 3 20" xfId="27526"/>
    <cellStyle name="Normal 2 2 2 2 2 2 2 2 2 2 12 2 2 3 21" xfId="27527"/>
    <cellStyle name="Normal 2 2 2 2 2 2 2 2 2 2 12 2 2 3 22" xfId="27528"/>
    <cellStyle name="Normal 2 2 2 2 2 2 2 2 2 2 12 2 2 3 3" xfId="27529"/>
    <cellStyle name="Normal 2 2 2 2 2 2 2 2 2 2 12 2 2 3 4" xfId="27530"/>
    <cellStyle name="Normal 2 2 2 2 2 2 2 2 2 2 12 2 2 3 5" xfId="27531"/>
    <cellStyle name="Normal 2 2 2 2 2 2 2 2 2 2 12 2 2 3 6" xfId="27532"/>
    <cellStyle name="Normal 2 2 2 2 2 2 2 2 2 2 12 2 2 3 7" xfId="27533"/>
    <cellStyle name="Normal 2 2 2 2 2 2 2 2 2 2 12 2 2 3 8" xfId="27534"/>
    <cellStyle name="Normal 2 2 2 2 2 2 2 2 2 2 12 2 2 3 9" xfId="27535"/>
    <cellStyle name="Normal 2 2 2 2 2 2 2 2 2 2 12 2 20" xfId="27536"/>
    <cellStyle name="Normal 2 2 2 2 2 2 2 2 2 2 12 2 21" xfId="27537"/>
    <cellStyle name="Normal 2 2 2 2 2 2 2 2 2 2 12 2 22" xfId="27538"/>
    <cellStyle name="Normal 2 2 2 2 2 2 2 2 2 2 12 2 23" xfId="27539"/>
    <cellStyle name="Normal 2 2 2 2 2 2 2 2 2 2 12 2 24" xfId="27540"/>
    <cellStyle name="Normal 2 2 2 2 2 2 2 2 2 2 12 2 3" xfId="27541"/>
    <cellStyle name="Normal 2 2 2 2 2 2 2 2 2 2 12 2 3 2" xfId="27542"/>
    <cellStyle name="Normal 2 2 2 2 2 2 2 2 2 2 12 2 4" xfId="27543"/>
    <cellStyle name="Normal 2 2 2 2 2 2 2 2 2 2 12 2 5" xfId="27544"/>
    <cellStyle name="Normal 2 2 2 2 2 2 2 2 2 2 12 2 6" xfId="27545"/>
    <cellStyle name="Normal 2 2 2 2 2 2 2 2 2 2 12 2 7" xfId="27546"/>
    <cellStyle name="Normal 2 2 2 2 2 2 2 2 2 2 12 2 8" xfId="27547"/>
    <cellStyle name="Normal 2 2 2 2 2 2 2 2 2 2 12 2 9" xfId="27548"/>
    <cellStyle name="Normal 2 2 2 2 2 2 2 2 2 2 12 3" xfId="27549"/>
    <cellStyle name="Normal 2 2 2 2 2 2 2 2 2 2 12 3 10" xfId="27550"/>
    <cellStyle name="Normal 2 2 2 2 2 2 2 2 2 2 12 3 11" xfId="27551"/>
    <cellStyle name="Normal 2 2 2 2 2 2 2 2 2 2 12 3 12" xfId="27552"/>
    <cellStyle name="Normal 2 2 2 2 2 2 2 2 2 2 12 3 13" xfId="27553"/>
    <cellStyle name="Normal 2 2 2 2 2 2 2 2 2 2 12 3 14" xfId="27554"/>
    <cellStyle name="Normal 2 2 2 2 2 2 2 2 2 2 12 3 15" xfId="27555"/>
    <cellStyle name="Normal 2 2 2 2 2 2 2 2 2 2 12 3 16" xfId="27556"/>
    <cellStyle name="Normal 2 2 2 2 2 2 2 2 2 2 12 3 17" xfId="27557"/>
    <cellStyle name="Normal 2 2 2 2 2 2 2 2 2 2 12 3 18" xfId="27558"/>
    <cellStyle name="Normal 2 2 2 2 2 2 2 2 2 2 12 3 19" xfId="27559"/>
    <cellStyle name="Normal 2 2 2 2 2 2 2 2 2 2 12 3 2" xfId="27560"/>
    <cellStyle name="Normal 2 2 2 2 2 2 2 2 2 2 12 3 20" xfId="27561"/>
    <cellStyle name="Normal 2 2 2 2 2 2 2 2 2 2 12 3 21" xfId="27562"/>
    <cellStyle name="Normal 2 2 2 2 2 2 2 2 2 2 12 3 22" xfId="27563"/>
    <cellStyle name="Normal 2 2 2 2 2 2 2 2 2 2 12 3 3" xfId="27564"/>
    <cellStyle name="Normal 2 2 2 2 2 2 2 2 2 2 12 3 4" xfId="27565"/>
    <cellStyle name="Normal 2 2 2 2 2 2 2 2 2 2 12 3 5" xfId="27566"/>
    <cellStyle name="Normal 2 2 2 2 2 2 2 2 2 2 12 3 6" xfId="27567"/>
    <cellStyle name="Normal 2 2 2 2 2 2 2 2 2 2 12 3 7" xfId="27568"/>
    <cellStyle name="Normal 2 2 2 2 2 2 2 2 2 2 12 3 8" xfId="27569"/>
    <cellStyle name="Normal 2 2 2 2 2 2 2 2 2 2 12 3 9" xfId="27570"/>
    <cellStyle name="Normal 2 2 2 2 2 2 2 2 2 2 12 4" xfId="27571"/>
    <cellStyle name="Normal 2 2 2 2 2 2 2 2 2 2 12 4 10" xfId="27572"/>
    <cellStyle name="Normal 2 2 2 2 2 2 2 2 2 2 12 4 11" xfId="27573"/>
    <cellStyle name="Normal 2 2 2 2 2 2 2 2 2 2 12 4 12" xfId="27574"/>
    <cellStyle name="Normal 2 2 2 2 2 2 2 2 2 2 12 4 13" xfId="27575"/>
    <cellStyle name="Normal 2 2 2 2 2 2 2 2 2 2 12 4 14" xfId="27576"/>
    <cellStyle name="Normal 2 2 2 2 2 2 2 2 2 2 12 4 15" xfId="27577"/>
    <cellStyle name="Normal 2 2 2 2 2 2 2 2 2 2 12 4 16" xfId="27578"/>
    <cellStyle name="Normal 2 2 2 2 2 2 2 2 2 2 12 4 17" xfId="27579"/>
    <cellStyle name="Normal 2 2 2 2 2 2 2 2 2 2 12 4 18" xfId="27580"/>
    <cellStyle name="Normal 2 2 2 2 2 2 2 2 2 2 12 4 19" xfId="27581"/>
    <cellStyle name="Normal 2 2 2 2 2 2 2 2 2 2 12 4 2" xfId="27582"/>
    <cellStyle name="Normal 2 2 2 2 2 2 2 2 2 2 12 4 20" xfId="27583"/>
    <cellStyle name="Normal 2 2 2 2 2 2 2 2 2 2 12 4 21" xfId="27584"/>
    <cellStyle name="Normal 2 2 2 2 2 2 2 2 2 2 12 4 22" xfId="27585"/>
    <cellStyle name="Normal 2 2 2 2 2 2 2 2 2 2 12 4 3" xfId="27586"/>
    <cellStyle name="Normal 2 2 2 2 2 2 2 2 2 2 12 4 4" xfId="27587"/>
    <cellStyle name="Normal 2 2 2 2 2 2 2 2 2 2 12 4 5" xfId="27588"/>
    <cellStyle name="Normal 2 2 2 2 2 2 2 2 2 2 12 4 6" xfId="27589"/>
    <cellStyle name="Normal 2 2 2 2 2 2 2 2 2 2 12 4 7" xfId="27590"/>
    <cellStyle name="Normal 2 2 2 2 2 2 2 2 2 2 12 4 8" xfId="27591"/>
    <cellStyle name="Normal 2 2 2 2 2 2 2 2 2 2 12 4 9" xfId="27592"/>
    <cellStyle name="Normal 2 2 2 2 2 2 2 2 2 2 13" xfId="27593"/>
    <cellStyle name="Normal 2 2 2 2 2 2 2 2 2 2 13 10" xfId="27594"/>
    <cellStyle name="Normal 2 2 2 2 2 2 2 2 2 2 13 11" xfId="27595"/>
    <cellStyle name="Normal 2 2 2 2 2 2 2 2 2 2 13 12" xfId="27596"/>
    <cellStyle name="Normal 2 2 2 2 2 2 2 2 2 2 13 13" xfId="27597"/>
    <cellStyle name="Normal 2 2 2 2 2 2 2 2 2 2 13 14" xfId="27598"/>
    <cellStyle name="Normal 2 2 2 2 2 2 2 2 2 2 13 15" xfId="27599"/>
    <cellStyle name="Normal 2 2 2 2 2 2 2 2 2 2 13 16" xfId="27600"/>
    <cellStyle name="Normal 2 2 2 2 2 2 2 2 2 2 13 17" xfId="27601"/>
    <cellStyle name="Normal 2 2 2 2 2 2 2 2 2 2 13 18" xfId="27602"/>
    <cellStyle name="Normal 2 2 2 2 2 2 2 2 2 2 13 19" xfId="27603"/>
    <cellStyle name="Normal 2 2 2 2 2 2 2 2 2 2 13 2" xfId="27604"/>
    <cellStyle name="Normal 2 2 2 2 2 2 2 2 2 2 13 20" xfId="27605"/>
    <cellStyle name="Normal 2 2 2 2 2 2 2 2 2 2 13 21" xfId="27606"/>
    <cellStyle name="Normal 2 2 2 2 2 2 2 2 2 2 13 22" xfId="27607"/>
    <cellStyle name="Normal 2 2 2 2 2 2 2 2 2 2 13 3" xfId="27608"/>
    <cellStyle name="Normal 2 2 2 2 2 2 2 2 2 2 13 4" xfId="27609"/>
    <cellStyle name="Normal 2 2 2 2 2 2 2 2 2 2 13 5" xfId="27610"/>
    <cellStyle name="Normal 2 2 2 2 2 2 2 2 2 2 13 6" xfId="27611"/>
    <cellStyle name="Normal 2 2 2 2 2 2 2 2 2 2 13 7" xfId="27612"/>
    <cellStyle name="Normal 2 2 2 2 2 2 2 2 2 2 13 8" xfId="27613"/>
    <cellStyle name="Normal 2 2 2 2 2 2 2 2 2 2 13 9" xfId="27614"/>
    <cellStyle name="Normal 2 2 2 2 2 2 2 2 2 2 14" xfId="27615"/>
    <cellStyle name="Normal 2 2 2 2 2 2 2 2 2 2 14 10" xfId="27616"/>
    <cellStyle name="Normal 2 2 2 2 2 2 2 2 2 2 14 11" xfId="27617"/>
    <cellStyle name="Normal 2 2 2 2 2 2 2 2 2 2 14 12" xfId="27618"/>
    <cellStyle name="Normal 2 2 2 2 2 2 2 2 2 2 14 13" xfId="27619"/>
    <cellStyle name="Normal 2 2 2 2 2 2 2 2 2 2 14 14" xfId="27620"/>
    <cellStyle name="Normal 2 2 2 2 2 2 2 2 2 2 14 15" xfId="27621"/>
    <cellStyle name="Normal 2 2 2 2 2 2 2 2 2 2 14 16" xfId="27622"/>
    <cellStyle name="Normal 2 2 2 2 2 2 2 2 2 2 14 17" xfId="27623"/>
    <cellStyle name="Normal 2 2 2 2 2 2 2 2 2 2 14 18" xfId="27624"/>
    <cellStyle name="Normal 2 2 2 2 2 2 2 2 2 2 14 19" xfId="27625"/>
    <cellStyle name="Normal 2 2 2 2 2 2 2 2 2 2 14 2" xfId="27626"/>
    <cellStyle name="Normal 2 2 2 2 2 2 2 2 2 2 14 20" xfId="27627"/>
    <cellStyle name="Normal 2 2 2 2 2 2 2 2 2 2 14 21" xfId="27628"/>
    <cellStyle name="Normal 2 2 2 2 2 2 2 2 2 2 14 22" xfId="27629"/>
    <cellStyle name="Normal 2 2 2 2 2 2 2 2 2 2 14 3" xfId="27630"/>
    <cellStyle name="Normal 2 2 2 2 2 2 2 2 2 2 14 4" xfId="27631"/>
    <cellStyle name="Normal 2 2 2 2 2 2 2 2 2 2 14 5" xfId="27632"/>
    <cellStyle name="Normal 2 2 2 2 2 2 2 2 2 2 14 6" xfId="27633"/>
    <cellStyle name="Normal 2 2 2 2 2 2 2 2 2 2 14 7" xfId="27634"/>
    <cellStyle name="Normal 2 2 2 2 2 2 2 2 2 2 14 8" xfId="27635"/>
    <cellStyle name="Normal 2 2 2 2 2 2 2 2 2 2 14 9" xfId="27636"/>
    <cellStyle name="Normal 2 2 2 2 2 2 2 2 2 2 15" xfId="27637"/>
    <cellStyle name="Normal 2 2 2 2 2 2 2 2 2 2 15 10" xfId="27638"/>
    <cellStyle name="Normal 2 2 2 2 2 2 2 2 2 2 15 11" xfId="27639"/>
    <cellStyle name="Normal 2 2 2 2 2 2 2 2 2 2 15 12" xfId="27640"/>
    <cellStyle name="Normal 2 2 2 2 2 2 2 2 2 2 15 13" xfId="27641"/>
    <cellStyle name="Normal 2 2 2 2 2 2 2 2 2 2 15 14" xfId="27642"/>
    <cellStyle name="Normal 2 2 2 2 2 2 2 2 2 2 15 15" xfId="27643"/>
    <cellStyle name="Normal 2 2 2 2 2 2 2 2 2 2 15 16" xfId="27644"/>
    <cellStyle name="Normal 2 2 2 2 2 2 2 2 2 2 15 17" xfId="27645"/>
    <cellStyle name="Normal 2 2 2 2 2 2 2 2 2 2 15 18" xfId="27646"/>
    <cellStyle name="Normal 2 2 2 2 2 2 2 2 2 2 15 19" xfId="27647"/>
    <cellStyle name="Normal 2 2 2 2 2 2 2 2 2 2 15 2" xfId="27648"/>
    <cellStyle name="Normal 2 2 2 2 2 2 2 2 2 2 15 20" xfId="27649"/>
    <cellStyle name="Normal 2 2 2 2 2 2 2 2 2 2 15 21" xfId="27650"/>
    <cellStyle name="Normal 2 2 2 2 2 2 2 2 2 2 15 22" xfId="27651"/>
    <cellStyle name="Normal 2 2 2 2 2 2 2 2 2 2 15 3" xfId="27652"/>
    <cellStyle name="Normal 2 2 2 2 2 2 2 2 2 2 15 4" xfId="27653"/>
    <cellStyle name="Normal 2 2 2 2 2 2 2 2 2 2 15 5" xfId="27654"/>
    <cellStyle name="Normal 2 2 2 2 2 2 2 2 2 2 15 6" xfId="27655"/>
    <cellStyle name="Normal 2 2 2 2 2 2 2 2 2 2 15 7" xfId="27656"/>
    <cellStyle name="Normal 2 2 2 2 2 2 2 2 2 2 15 8" xfId="27657"/>
    <cellStyle name="Normal 2 2 2 2 2 2 2 2 2 2 15 9" xfId="27658"/>
    <cellStyle name="Normal 2 2 2 2 2 2 2 2 2 2 16" xfId="27659"/>
    <cellStyle name="Normal 2 2 2 2 2 2 2 2 2 2 16 10" xfId="27660"/>
    <cellStyle name="Normal 2 2 2 2 2 2 2 2 2 2 16 11" xfId="27661"/>
    <cellStyle name="Normal 2 2 2 2 2 2 2 2 2 2 16 12" xfId="27662"/>
    <cellStyle name="Normal 2 2 2 2 2 2 2 2 2 2 16 13" xfId="27663"/>
    <cellStyle name="Normal 2 2 2 2 2 2 2 2 2 2 16 14" xfId="27664"/>
    <cellStyle name="Normal 2 2 2 2 2 2 2 2 2 2 16 15" xfId="27665"/>
    <cellStyle name="Normal 2 2 2 2 2 2 2 2 2 2 16 16" xfId="27666"/>
    <cellStyle name="Normal 2 2 2 2 2 2 2 2 2 2 16 17" xfId="27667"/>
    <cellStyle name="Normal 2 2 2 2 2 2 2 2 2 2 16 18" xfId="27668"/>
    <cellStyle name="Normal 2 2 2 2 2 2 2 2 2 2 16 19" xfId="27669"/>
    <cellStyle name="Normal 2 2 2 2 2 2 2 2 2 2 16 2" xfId="27670"/>
    <cellStyle name="Normal 2 2 2 2 2 2 2 2 2 2 16 20" xfId="27671"/>
    <cellStyle name="Normal 2 2 2 2 2 2 2 2 2 2 16 21" xfId="27672"/>
    <cellStyle name="Normal 2 2 2 2 2 2 2 2 2 2 16 22" xfId="27673"/>
    <cellStyle name="Normal 2 2 2 2 2 2 2 2 2 2 16 3" xfId="27674"/>
    <cellStyle name="Normal 2 2 2 2 2 2 2 2 2 2 16 4" xfId="27675"/>
    <cellStyle name="Normal 2 2 2 2 2 2 2 2 2 2 16 5" xfId="27676"/>
    <cellStyle name="Normal 2 2 2 2 2 2 2 2 2 2 16 6" xfId="27677"/>
    <cellStyle name="Normal 2 2 2 2 2 2 2 2 2 2 16 7" xfId="27678"/>
    <cellStyle name="Normal 2 2 2 2 2 2 2 2 2 2 16 8" xfId="27679"/>
    <cellStyle name="Normal 2 2 2 2 2 2 2 2 2 2 16 9" xfId="27680"/>
    <cellStyle name="Normal 2 2 2 2 2 2 2 2 2 2 17" xfId="27681"/>
    <cellStyle name="Normal 2 2 2 2 2 2 2 2 2 2 17 10" xfId="27682"/>
    <cellStyle name="Normal 2 2 2 2 2 2 2 2 2 2 17 11" xfId="27683"/>
    <cellStyle name="Normal 2 2 2 2 2 2 2 2 2 2 17 12" xfId="27684"/>
    <cellStyle name="Normal 2 2 2 2 2 2 2 2 2 2 17 13" xfId="27685"/>
    <cellStyle name="Normal 2 2 2 2 2 2 2 2 2 2 17 14" xfId="27686"/>
    <cellStyle name="Normal 2 2 2 2 2 2 2 2 2 2 17 15" xfId="27687"/>
    <cellStyle name="Normal 2 2 2 2 2 2 2 2 2 2 17 16" xfId="27688"/>
    <cellStyle name="Normal 2 2 2 2 2 2 2 2 2 2 17 17" xfId="27689"/>
    <cellStyle name="Normal 2 2 2 2 2 2 2 2 2 2 17 18" xfId="27690"/>
    <cellStyle name="Normal 2 2 2 2 2 2 2 2 2 2 17 19" xfId="27691"/>
    <cellStyle name="Normal 2 2 2 2 2 2 2 2 2 2 17 2" xfId="27692"/>
    <cellStyle name="Normal 2 2 2 2 2 2 2 2 2 2 17 20" xfId="27693"/>
    <cellStyle name="Normal 2 2 2 2 2 2 2 2 2 2 17 21" xfId="27694"/>
    <cellStyle name="Normal 2 2 2 2 2 2 2 2 2 2 17 22" xfId="27695"/>
    <cellStyle name="Normal 2 2 2 2 2 2 2 2 2 2 17 3" xfId="27696"/>
    <cellStyle name="Normal 2 2 2 2 2 2 2 2 2 2 17 4" xfId="27697"/>
    <cellStyle name="Normal 2 2 2 2 2 2 2 2 2 2 17 5" xfId="27698"/>
    <cellStyle name="Normal 2 2 2 2 2 2 2 2 2 2 17 6" xfId="27699"/>
    <cellStyle name="Normal 2 2 2 2 2 2 2 2 2 2 17 7" xfId="27700"/>
    <cellStyle name="Normal 2 2 2 2 2 2 2 2 2 2 17 8" xfId="27701"/>
    <cellStyle name="Normal 2 2 2 2 2 2 2 2 2 2 17 9" xfId="27702"/>
    <cellStyle name="Normal 2 2 2 2 2 2 2 2 2 2 18" xfId="27703"/>
    <cellStyle name="Normal 2 2 2 2 2 2 2 2 2 2 18 10" xfId="27704"/>
    <cellStyle name="Normal 2 2 2 2 2 2 2 2 2 2 18 11" xfId="27705"/>
    <cellStyle name="Normal 2 2 2 2 2 2 2 2 2 2 18 12" xfId="27706"/>
    <cellStyle name="Normal 2 2 2 2 2 2 2 2 2 2 18 13" xfId="27707"/>
    <cellStyle name="Normal 2 2 2 2 2 2 2 2 2 2 18 14" xfId="27708"/>
    <cellStyle name="Normal 2 2 2 2 2 2 2 2 2 2 18 15" xfId="27709"/>
    <cellStyle name="Normal 2 2 2 2 2 2 2 2 2 2 18 16" xfId="27710"/>
    <cellStyle name="Normal 2 2 2 2 2 2 2 2 2 2 18 17" xfId="27711"/>
    <cellStyle name="Normal 2 2 2 2 2 2 2 2 2 2 18 18" xfId="27712"/>
    <cellStyle name="Normal 2 2 2 2 2 2 2 2 2 2 18 19" xfId="27713"/>
    <cellStyle name="Normal 2 2 2 2 2 2 2 2 2 2 18 2" xfId="27714"/>
    <cellStyle name="Normal 2 2 2 2 2 2 2 2 2 2 18 20" xfId="27715"/>
    <cellStyle name="Normal 2 2 2 2 2 2 2 2 2 2 18 21" xfId="27716"/>
    <cellStyle name="Normal 2 2 2 2 2 2 2 2 2 2 18 22" xfId="27717"/>
    <cellStyle name="Normal 2 2 2 2 2 2 2 2 2 2 18 3" xfId="27718"/>
    <cellStyle name="Normal 2 2 2 2 2 2 2 2 2 2 18 4" xfId="27719"/>
    <cellStyle name="Normal 2 2 2 2 2 2 2 2 2 2 18 5" xfId="27720"/>
    <cellStyle name="Normal 2 2 2 2 2 2 2 2 2 2 18 6" xfId="27721"/>
    <cellStyle name="Normal 2 2 2 2 2 2 2 2 2 2 18 7" xfId="27722"/>
    <cellStyle name="Normal 2 2 2 2 2 2 2 2 2 2 18 8" xfId="27723"/>
    <cellStyle name="Normal 2 2 2 2 2 2 2 2 2 2 18 9" xfId="27724"/>
    <cellStyle name="Normal 2 2 2 2 2 2 2 2 2 2 19" xfId="27725"/>
    <cellStyle name="Normal 2 2 2 2 2 2 2 2 2 2 19 10" xfId="27726"/>
    <cellStyle name="Normal 2 2 2 2 2 2 2 2 2 2 19 11" xfId="27727"/>
    <cellStyle name="Normal 2 2 2 2 2 2 2 2 2 2 19 12" xfId="27728"/>
    <cellStyle name="Normal 2 2 2 2 2 2 2 2 2 2 19 13" xfId="27729"/>
    <cellStyle name="Normal 2 2 2 2 2 2 2 2 2 2 19 14" xfId="27730"/>
    <cellStyle name="Normal 2 2 2 2 2 2 2 2 2 2 19 15" xfId="27731"/>
    <cellStyle name="Normal 2 2 2 2 2 2 2 2 2 2 19 16" xfId="27732"/>
    <cellStyle name="Normal 2 2 2 2 2 2 2 2 2 2 19 17" xfId="27733"/>
    <cellStyle name="Normal 2 2 2 2 2 2 2 2 2 2 19 18" xfId="27734"/>
    <cellStyle name="Normal 2 2 2 2 2 2 2 2 2 2 19 19" xfId="27735"/>
    <cellStyle name="Normal 2 2 2 2 2 2 2 2 2 2 19 2" xfId="27736"/>
    <cellStyle name="Normal 2 2 2 2 2 2 2 2 2 2 19 20" xfId="27737"/>
    <cellStyle name="Normal 2 2 2 2 2 2 2 2 2 2 19 21" xfId="27738"/>
    <cellStyle name="Normal 2 2 2 2 2 2 2 2 2 2 19 22" xfId="27739"/>
    <cellStyle name="Normal 2 2 2 2 2 2 2 2 2 2 19 3" xfId="27740"/>
    <cellStyle name="Normal 2 2 2 2 2 2 2 2 2 2 19 4" xfId="27741"/>
    <cellStyle name="Normal 2 2 2 2 2 2 2 2 2 2 19 5" xfId="27742"/>
    <cellStyle name="Normal 2 2 2 2 2 2 2 2 2 2 19 6" xfId="27743"/>
    <cellStyle name="Normal 2 2 2 2 2 2 2 2 2 2 19 7" xfId="27744"/>
    <cellStyle name="Normal 2 2 2 2 2 2 2 2 2 2 19 8" xfId="27745"/>
    <cellStyle name="Normal 2 2 2 2 2 2 2 2 2 2 19 9" xfId="27746"/>
    <cellStyle name="Normal 2 2 2 2 2 2 2 2 2 2 2" xfId="27747"/>
    <cellStyle name="Normal 2 2 2 2 2 2 2 2 2 2 2 10" xfId="27748"/>
    <cellStyle name="Normal 2 2 2 2 2 2 2 2 2 2 2 11" xfId="27749"/>
    <cellStyle name="Normal 2 2 2 2 2 2 2 2 2 2 2 12" xfId="27750"/>
    <cellStyle name="Normal 2 2 2 2 2 2 2 2 2 2 2 12 10" xfId="27751"/>
    <cellStyle name="Normal 2 2 2 2 2 2 2 2 2 2 2 12 11" xfId="27752"/>
    <cellStyle name="Normal 2 2 2 2 2 2 2 2 2 2 2 12 12" xfId="27753"/>
    <cellStyle name="Normal 2 2 2 2 2 2 2 2 2 2 2 12 13" xfId="27754"/>
    <cellStyle name="Normal 2 2 2 2 2 2 2 2 2 2 2 12 14" xfId="27755"/>
    <cellStyle name="Normal 2 2 2 2 2 2 2 2 2 2 2 12 15" xfId="27756"/>
    <cellStyle name="Normal 2 2 2 2 2 2 2 2 2 2 2 12 16" xfId="27757"/>
    <cellStyle name="Normal 2 2 2 2 2 2 2 2 2 2 2 12 17" xfId="27758"/>
    <cellStyle name="Normal 2 2 2 2 2 2 2 2 2 2 2 12 18" xfId="27759"/>
    <cellStyle name="Normal 2 2 2 2 2 2 2 2 2 2 2 12 19" xfId="27760"/>
    <cellStyle name="Normal 2 2 2 2 2 2 2 2 2 2 2 12 2" xfId="27761"/>
    <cellStyle name="Normal 2 2 2 2 2 2 2 2 2 2 2 12 2 2" xfId="27762"/>
    <cellStyle name="Normal 2 2 2 2 2 2 2 2 2 2 2 12 2 2 10" xfId="27763"/>
    <cellStyle name="Normal 2 2 2 2 2 2 2 2 2 2 2 12 2 2 11" xfId="27764"/>
    <cellStyle name="Normal 2 2 2 2 2 2 2 2 2 2 2 12 2 2 12" xfId="27765"/>
    <cellStyle name="Normal 2 2 2 2 2 2 2 2 2 2 2 12 2 2 13" xfId="27766"/>
    <cellStyle name="Normal 2 2 2 2 2 2 2 2 2 2 2 12 2 2 14" xfId="27767"/>
    <cellStyle name="Normal 2 2 2 2 2 2 2 2 2 2 2 12 2 2 15" xfId="27768"/>
    <cellStyle name="Normal 2 2 2 2 2 2 2 2 2 2 2 12 2 2 16" xfId="27769"/>
    <cellStyle name="Normal 2 2 2 2 2 2 2 2 2 2 2 12 2 2 17" xfId="27770"/>
    <cellStyle name="Normal 2 2 2 2 2 2 2 2 2 2 2 12 2 2 18" xfId="27771"/>
    <cellStyle name="Normal 2 2 2 2 2 2 2 2 2 2 2 12 2 2 19" xfId="27772"/>
    <cellStyle name="Normal 2 2 2 2 2 2 2 2 2 2 2 12 2 2 2" xfId="27773"/>
    <cellStyle name="Normal 2 2 2 2 2 2 2 2 2 2 2 12 2 2 2 2" xfId="27774"/>
    <cellStyle name="Normal 2 2 2 2 2 2 2 2 2 2 2 12 2 2 20" xfId="27775"/>
    <cellStyle name="Normal 2 2 2 2 2 2 2 2 2 2 2 12 2 2 21" xfId="27776"/>
    <cellStyle name="Normal 2 2 2 2 2 2 2 2 2 2 2 12 2 2 22" xfId="27777"/>
    <cellStyle name="Normal 2 2 2 2 2 2 2 2 2 2 2 12 2 2 23" xfId="27778"/>
    <cellStyle name="Normal 2 2 2 2 2 2 2 2 2 2 2 12 2 2 24" xfId="27779"/>
    <cellStyle name="Normal 2 2 2 2 2 2 2 2 2 2 2 12 2 2 3" xfId="27780"/>
    <cellStyle name="Normal 2 2 2 2 2 2 2 2 2 2 2 12 2 2 4" xfId="27781"/>
    <cellStyle name="Normal 2 2 2 2 2 2 2 2 2 2 2 12 2 2 5" xfId="27782"/>
    <cellStyle name="Normal 2 2 2 2 2 2 2 2 2 2 2 12 2 2 6" xfId="27783"/>
    <cellStyle name="Normal 2 2 2 2 2 2 2 2 2 2 2 12 2 2 7" xfId="27784"/>
    <cellStyle name="Normal 2 2 2 2 2 2 2 2 2 2 2 12 2 2 8" xfId="27785"/>
    <cellStyle name="Normal 2 2 2 2 2 2 2 2 2 2 2 12 2 2 9" xfId="27786"/>
    <cellStyle name="Normal 2 2 2 2 2 2 2 2 2 2 2 12 2 3" xfId="27787"/>
    <cellStyle name="Normal 2 2 2 2 2 2 2 2 2 2 2 12 2 3 10" xfId="27788"/>
    <cellStyle name="Normal 2 2 2 2 2 2 2 2 2 2 2 12 2 3 11" xfId="27789"/>
    <cellStyle name="Normal 2 2 2 2 2 2 2 2 2 2 2 12 2 3 12" xfId="27790"/>
    <cellStyle name="Normal 2 2 2 2 2 2 2 2 2 2 2 12 2 3 13" xfId="27791"/>
    <cellStyle name="Normal 2 2 2 2 2 2 2 2 2 2 2 12 2 3 14" xfId="27792"/>
    <cellStyle name="Normal 2 2 2 2 2 2 2 2 2 2 2 12 2 3 15" xfId="27793"/>
    <cellStyle name="Normal 2 2 2 2 2 2 2 2 2 2 2 12 2 3 16" xfId="27794"/>
    <cellStyle name="Normal 2 2 2 2 2 2 2 2 2 2 2 12 2 3 17" xfId="27795"/>
    <cellStyle name="Normal 2 2 2 2 2 2 2 2 2 2 2 12 2 3 18" xfId="27796"/>
    <cellStyle name="Normal 2 2 2 2 2 2 2 2 2 2 2 12 2 3 19" xfId="27797"/>
    <cellStyle name="Normal 2 2 2 2 2 2 2 2 2 2 2 12 2 3 2" xfId="27798"/>
    <cellStyle name="Normal 2 2 2 2 2 2 2 2 2 2 2 12 2 3 20" xfId="27799"/>
    <cellStyle name="Normal 2 2 2 2 2 2 2 2 2 2 2 12 2 3 21" xfId="27800"/>
    <cellStyle name="Normal 2 2 2 2 2 2 2 2 2 2 2 12 2 3 22" xfId="27801"/>
    <cellStyle name="Normal 2 2 2 2 2 2 2 2 2 2 2 12 2 3 3" xfId="27802"/>
    <cellStyle name="Normal 2 2 2 2 2 2 2 2 2 2 2 12 2 3 4" xfId="27803"/>
    <cellStyle name="Normal 2 2 2 2 2 2 2 2 2 2 2 12 2 3 5" xfId="27804"/>
    <cellStyle name="Normal 2 2 2 2 2 2 2 2 2 2 2 12 2 3 6" xfId="27805"/>
    <cellStyle name="Normal 2 2 2 2 2 2 2 2 2 2 2 12 2 3 7" xfId="27806"/>
    <cellStyle name="Normal 2 2 2 2 2 2 2 2 2 2 2 12 2 3 8" xfId="27807"/>
    <cellStyle name="Normal 2 2 2 2 2 2 2 2 2 2 2 12 2 3 9" xfId="27808"/>
    <cellStyle name="Normal 2 2 2 2 2 2 2 2 2 2 2 12 20" xfId="27809"/>
    <cellStyle name="Normal 2 2 2 2 2 2 2 2 2 2 2 12 21" xfId="27810"/>
    <cellStyle name="Normal 2 2 2 2 2 2 2 2 2 2 2 12 22" xfId="27811"/>
    <cellStyle name="Normal 2 2 2 2 2 2 2 2 2 2 2 12 23" xfId="27812"/>
    <cellStyle name="Normal 2 2 2 2 2 2 2 2 2 2 2 12 24" xfId="27813"/>
    <cellStyle name="Normal 2 2 2 2 2 2 2 2 2 2 2 12 25" xfId="27814"/>
    <cellStyle name="Normal 2 2 2 2 2 2 2 2 2 2 2 12 3" xfId="27815"/>
    <cellStyle name="Normal 2 2 2 2 2 2 2 2 2 2 2 12 3 2" xfId="27816"/>
    <cellStyle name="Normal 2 2 2 2 2 2 2 2 2 2 2 12 4" xfId="27817"/>
    <cellStyle name="Normal 2 2 2 2 2 2 2 2 2 2 2 12 5" xfId="27818"/>
    <cellStyle name="Normal 2 2 2 2 2 2 2 2 2 2 2 12 6" xfId="27819"/>
    <cellStyle name="Normal 2 2 2 2 2 2 2 2 2 2 2 12 7" xfId="27820"/>
    <cellStyle name="Normal 2 2 2 2 2 2 2 2 2 2 2 12 8" xfId="27821"/>
    <cellStyle name="Normal 2 2 2 2 2 2 2 2 2 2 2 12 9" xfId="27822"/>
    <cellStyle name="Normal 2 2 2 2 2 2 2 2 2 2 2 13" xfId="27823"/>
    <cellStyle name="Normal 2 2 2 2 2 2 2 2 2 2 2 14" xfId="27824"/>
    <cellStyle name="Normal 2 2 2 2 2 2 2 2 2 2 2 15" xfId="27825"/>
    <cellStyle name="Normal 2 2 2 2 2 2 2 2 2 2 2 16" xfId="27826"/>
    <cellStyle name="Normal 2 2 2 2 2 2 2 2 2 2 2 17" xfId="27827"/>
    <cellStyle name="Normal 2 2 2 2 2 2 2 2 2 2 2 18" xfId="27828"/>
    <cellStyle name="Normal 2 2 2 2 2 2 2 2 2 2 2 19" xfId="27829"/>
    <cellStyle name="Normal 2 2 2 2 2 2 2 2 2 2 2 2" xfId="27830"/>
    <cellStyle name="Normal 2 2 2 2 2 2 2 2 2 2 2 2 10" xfId="27831"/>
    <cellStyle name="Normal 2 2 2 2 2 2 2 2 2 2 2 2 10 10" xfId="27832"/>
    <cellStyle name="Normal 2 2 2 2 2 2 2 2 2 2 2 2 10 11" xfId="27833"/>
    <cellStyle name="Normal 2 2 2 2 2 2 2 2 2 2 2 2 10 12" xfId="27834"/>
    <cellStyle name="Normal 2 2 2 2 2 2 2 2 2 2 2 2 10 13" xfId="27835"/>
    <cellStyle name="Normal 2 2 2 2 2 2 2 2 2 2 2 2 10 14" xfId="27836"/>
    <cellStyle name="Normal 2 2 2 2 2 2 2 2 2 2 2 2 10 15" xfId="27837"/>
    <cellStyle name="Normal 2 2 2 2 2 2 2 2 2 2 2 2 10 16" xfId="27838"/>
    <cellStyle name="Normal 2 2 2 2 2 2 2 2 2 2 2 2 10 17" xfId="27839"/>
    <cellStyle name="Normal 2 2 2 2 2 2 2 2 2 2 2 2 10 18" xfId="27840"/>
    <cellStyle name="Normal 2 2 2 2 2 2 2 2 2 2 2 2 10 19" xfId="27841"/>
    <cellStyle name="Normal 2 2 2 2 2 2 2 2 2 2 2 2 10 2" xfId="27842"/>
    <cellStyle name="Normal 2 2 2 2 2 2 2 2 2 2 2 2 10 20" xfId="27843"/>
    <cellStyle name="Normal 2 2 2 2 2 2 2 2 2 2 2 2 10 21" xfId="27844"/>
    <cellStyle name="Normal 2 2 2 2 2 2 2 2 2 2 2 2 10 22" xfId="27845"/>
    <cellStyle name="Normal 2 2 2 2 2 2 2 2 2 2 2 2 10 3" xfId="27846"/>
    <cellStyle name="Normal 2 2 2 2 2 2 2 2 2 2 2 2 10 4" xfId="27847"/>
    <cellStyle name="Normal 2 2 2 2 2 2 2 2 2 2 2 2 10 5" xfId="27848"/>
    <cellStyle name="Normal 2 2 2 2 2 2 2 2 2 2 2 2 10 6" xfId="27849"/>
    <cellStyle name="Normal 2 2 2 2 2 2 2 2 2 2 2 2 10 7" xfId="27850"/>
    <cellStyle name="Normal 2 2 2 2 2 2 2 2 2 2 2 2 10 8" xfId="27851"/>
    <cellStyle name="Normal 2 2 2 2 2 2 2 2 2 2 2 2 10 9" xfId="27852"/>
    <cellStyle name="Normal 2 2 2 2 2 2 2 2 2 2 2 2 11" xfId="27853"/>
    <cellStyle name="Normal 2 2 2 2 2 2 2 2 2 2 2 2 11 10" xfId="27854"/>
    <cellStyle name="Normal 2 2 2 2 2 2 2 2 2 2 2 2 11 11" xfId="27855"/>
    <cellStyle name="Normal 2 2 2 2 2 2 2 2 2 2 2 2 11 12" xfId="27856"/>
    <cellStyle name="Normal 2 2 2 2 2 2 2 2 2 2 2 2 11 13" xfId="27857"/>
    <cellStyle name="Normal 2 2 2 2 2 2 2 2 2 2 2 2 11 14" xfId="27858"/>
    <cellStyle name="Normal 2 2 2 2 2 2 2 2 2 2 2 2 11 15" xfId="27859"/>
    <cellStyle name="Normal 2 2 2 2 2 2 2 2 2 2 2 2 11 16" xfId="27860"/>
    <cellStyle name="Normal 2 2 2 2 2 2 2 2 2 2 2 2 11 17" xfId="27861"/>
    <cellStyle name="Normal 2 2 2 2 2 2 2 2 2 2 2 2 11 18" xfId="27862"/>
    <cellStyle name="Normal 2 2 2 2 2 2 2 2 2 2 2 2 11 19" xfId="27863"/>
    <cellStyle name="Normal 2 2 2 2 2 2 2 2 2 2 2 2 11 2" xfId="27864"/>
    <cellStyle name="Normal 2 2 2 2 2 2 2 2 2 2 2 2 11 20" xfId="27865"/>
    <cellStyle name="Normal 2 2 2 2 2 2 2 2 2 2 2 2 11 21" xfId="27866"/>
    <cellStyle name="Normal 2 2 2 2 2 2 2 2 2 2 2 2 11 22" xfId="27867"/>
    <cellStyle name="Normal 2 2 2 2 2 2 2 2 2 2 2 2 11 3" xfId="27868"/>
    <cellStyle name="Normal 2 2 2 2 2 2 2 2 2 2 2 2 11 4" xfId="27869"/>
    <cellStyle name="Normal 2 2 2 2 2 2 2 2 2 2 2 2 11 5" xfId="27870"/>
    <cellStyle name="Normal 2 2 2 2 2 2 2 2 2 2 2 2 11 6" xfId="27871"/>
    <cellStyle name="Normal 2 2 2 2 2 2 2 2 2 2 2 2 11 7" xfId="27872"/>
    <cellStyle name="Normal 2 2 2 2 2 2 2 2 2 2 2 2 11 8" xfId="27873"/>
    <cellStyle name="Normal 2 2 2 2 2 2 2 2 2 2 2 2 11 9" xfId="27874"/>
    <cellStyle name="Normal 2 2 2 2 2 2 2 2 2 2 2 2 12" xfId="27875"/>
    <cellStyle name="Normal 2 2 2 2 2 2 2 2 2 2 2 2 12 10" xfId="27876"/>
    <cellStyle name="Normal 2 2 2 2 2 2 2 2 2 2 2 2 12 11" xfId="27877"/>
    <cellStyle name="Normal 2 2 2 2 2 2 2 2 2 2 2 2 12 12" xfId="27878"/>
    <cellStyle name="Normal 2 2 2 2 2 2 2 2 2 2 2 2 12 13" xfId="27879"/>
    <cellStyle name="Normal 2 2 2 2 2 2 2 2 2 2 2 2 12 14" xfId="27880"/>
    <cellStyle name="Normal 2 2 2 2 2 2 2 2 2 2 2 2 12 15" xfId="27881"/>
    <cellStyle name="Normal 2 2 2 2 2 2 2 2 2 2 2 2 12 16" xfId="27882"/>
    <cellStyle name="Normal 2 2 2 2 2 2 2 2 2 2 2 2 12 17" xfId="27883"/>
    <cellStyle name="Normal 2 2 2 2 2 2 2 2 2 2 2 2 12 18" xfId="27884"/>
    <cellStyle name="Normal 2 2 2 2 2 2 2 2 2 2 2 2 12 19" xfId="27885"/>
    <cellStyle name="Normal 2 2 2 2 2 2 2 2 2 2 2 2 12 2" xfId="27886"/>
    <cellStyle name="Normal 2 2 2 2 2 2 2 2 2 2 2 2 12 20" xfId="27887"/>
    <cellStyle name="Normal 2 2 2 2 2 2 2 2 2 2 2 2 12 21" xfId="27888"/>
    <cellStyle name="Normal 2 2 2 2 2 2 2 2 2 2 2 2 12 22" xfId="27889"/>
    <cellStyle name="Normal 2 2 2 2 2 2 2 2 2 2 2 2 12 3" xfId="27890"/>
    <cellStyle name="Normal 2 2 2 2 2 2 2 2 2 2 2 2 12 4" xfId="27891"/>
    <cellStyle name="Normal 2 2 2 2 2 2 2 2 2 2 2 2 12 5" xfId="27892"/>
    <cellStyle name="Normal 2 2 2 2 2 2 2 2 2 2 2 2 12 6" xfId="27893"/>
    <cellStyle name="Normal 2 2 2 2 2 2 2 2 2 2 2 2 12 7" xfId="27894"/>
    <cellStyle name="Normal 2 2 2 2 2 2 2 2 2 2 2 2 12 8" xfId="27895"/>
    <cellStyle name="Normal 2 2 2 2 2 2 2 2 2 2 2 2 12 9" xfId="27896"/>
    <cellStyle name="Normal 2 2 2 2 2 2 2 2 2 2 2 2 13" xfId="27897"/>
    <cellStyle name="Normal 2 2 2 2 2 2 2 2 2 2 2 2 13 10" xfId="27898"/>
    <cellStyle name="Normal 2 2 2 2 2 2 2 2 2 2 2 2 13 11" xfId="27899"/>
    <cellStyle name="Normal 2 2 2 2 2 2 2 2 2 2 2 2 13 12" xfId="27900"/>
    <cellStyle name="Normal 2 2 2 2 2 2 2 2 2 2 2 2 13 13" xfId="27901"/>
    <cellStyle name="Normal 2 2 2 2 2 2 2 2 2 2 2 2 13 14" xfId="27902"/>
    <cellStyle name="Normal 2 2 2 2 2 2 2 2 2 2 2 2 13 15" xfId="27903"/>
    <cellStyle name="Normal 2 2 2 2 2 2 2 2 2 2 2 2 13 16" xfId="27904"/>
    <cellStyle name="Normal 2 2 2 2 2 2 2 2 2 2 2 2 13 17" xfId="27905"/>
    <cellStyle name="Normal 2 2 2 2 2 2 2 2 2 2 2 2 13 18" xfId="27906"/>
    <cellStyle name="Normal 2 2 2 2 2 2 2 2 2 2 2 2 13 19" xfId="27907"/>
    <cellStyle name="Normal 2 2 2 2 2 2 2 2 2 2 2 2 13 2" xfId="27908"/>
    <cellStyle name="Normal 2 2 2 2 2 2 2 2 2 2 2 2 13 20" xfId="27909"/>
    <cellStyle name="Normal 2 2 2 2 2 2 2 2 2 2 2 2 13 21" xfId="27910"/>
    <cellStyle name="Normal 2 2 2 2 2 2 2 2 2 2 2 2 13 22" xfId="27911"/>
    <cellStyle name="Normal 2 2 2 2 2 2 2 2 2 2 2 2 13 3" xfId="27912"/>
    <cellStyle name="Normal 2 2 2 2 2 2 2 2 2 2 2 2 13 4" xfId="27913"/>
    <cellStyle name="Normal 2 2 2 2 2 2 2 2 2 2 2 2 13 5" xfId="27914"/>
    <cellStyle name="Normal 2 2 2 2 2 2 2 2 2 2 2 2 13 6" xfId="27915"/>
    <cellStyle name="Normal 2 2 2 2 2 2 2 2 2 2 2 2 13 7" xfId="27916"/>
    <cellStyle name="Normal 2 2 2 2 2 2 2 2 2 2 2 2 13 8" xfId="27917"/>
    <cellStyle name="Normal 2 2 2 2 2 2 2 2 2 2 2 2 13 9" xfId="27918"/>
    <cellStyle name="Normal 2 2 2 2 2 2 2 2 2 2 2 2 14" xfId="27919"/>
    <cellStyle name="Normal 2 2 2 2 2 2 2 2 2 2 2 2 14 10" xfId="27920"/>
    <cellStyle name="Normal 2 2 2 2 2 2 2 2 2 2 2 2 14 11" xfId="27921"/>
    <cellStyle name="Normal 2 2 2 2 2 2 2 2 2 2 2 2 14 12" xfId="27922"/>
    <cellStyle name="Normal 2 2 2 2 2 2 2 2 2 2 2 2 14 13" xfId="27923"/>
    <cellStyle name="Normal 2 2 2 2 2 2 2 2 2 2 2 2 14 14" xfId="27924"/>
    <cellStyle name="Normal 2 2 2 2 2 2 2 2 2 2 2 2 14 15" xfId="27925"/>
    <cellStyle name="Normal 2 2 2 2 2 2 2 2 2 2 2 2 14 16" xfId="27926"/>
    <cellStyle name="Normal 2 2 2 2 2 2 2 2 2 2 2 2 14 17" xfId="27927"/>
    <cellStyle name="Normal 2 2 2 2 2 2 2 2 2 2 2 2 14 18" xfId="27928"/>
    <cellStyle name="Normal 2 2 2 2 2 2 2 2 2 2 2 2 14 19" xfId="27929"/>
    <cellStyle name="Normal 2 2 2 2 2 2 2 2 2 2 2 2 14 2" xfId="27930"/>
    <cellStyle name="Normal 2 2 2 2 2 2 2 2 2 2 2 2 14 20" xfId="27931"/>
    <cellStyle name="Normal 2 2 2 2 2 2 2 2 2 2 2 2 14 21" xfId="27932"/>
    <cellStyle name="Normal 2 2 2 2 2 2 2 2 2 2 2 2 14 22" xfId="27933"/>
    <cellStyle name="Normal 2 2 2 2 2 2 2 2 2 2 2 2 14 3" xfId="27934"/>
    <cellStyle name="Normal 2 2 2 2 2 2 2 2 2 2 2 2 14 4" xfId="27935"/>
    <cellStyle name="Normal 2 2 2 2 2 2 2 2 2 2 2 2 14 5" xfId="27936"/>
    <cellStyle name="Normal 2 2 2 2 2 2 2 2 2 2 2 2 14 6" xfId="27937"/>
    <cellStyle name="Normal 2 2 2 2 2 2 2 2 2 2 2 2 14 7" xfId="27938"/>
    <cellStyle name="Normal 2 2 2 2 2 2 2 2 2 2 2 2 14 8" xfId="27939"/>
    <cellStyle name="Normal 2 2 2 2 2 2 2 2 2 2 2 2 14 9" xfId="27940"/>
    <cellStyle name="Normal 2 2 2 2 2 2 2 2 2 2 2 2 15" xfId="27941"/>
    <cellStyle name="Normal 2 2 2 2 2 2 2 2 2 2 2 2 15 10" xfId="27942"/>
    <cellStyle name="Normal 2 2 2 2 2 2 2 2 2 2 2 2 15 11" xfId="27943"/>
    <cellStyle name="Normal 2 2 2 2 2 2 2 2 2 2 2 2 15 12" xfId="27944"/>
    <cellStyle name="Normal 2 2 2 2 2 2 2 2 2 2 2 2 15 13" xfId="27945"/>
    <cellStyle name="Normal 2 2 2 2 2 2 2 2 2 2 2 2 15 14" xfId="27946"/>
    <cellStyle name="Normal 2 2 2 2 2 2 2 2 2 2 2 2 15 15" xfId="27947"/>
    <cellStyle name="Normal 2 2 2 2 2 2 2 2 2 2 2 2 15 16" xfId="27948"/>
    <cellStyle name="Normal 2 2 2 2 2 2 2 2 2 2 2 2 15 17" xfId="27949"/>
    <cellStyle name="Normal 2 2 2 2 2 2 2 2 2 2 2 2 15 18" xfId="27950"/>
    <cellStyle name="Normal 2 2 2 2 2 2 2 2 2 2 2 2 15 19" xfId="27951"/>
    <cellStyle name="Normal 2 2 2 2 2 2 2 2 2 2 2 2 15 2" xfId="27952"/>
    <cellStyle name="Normal 2 2 2 2 2 2 2 2 2 2 2 2 15 20" xfId="27953"/>
    <cellStyle name="Normal 2 2 2 2 2 2 2 2 2 2 2 2 15 21" xfId="27954"/>
    <cellStyle name="Normal 2 2 2 2 2 2 2 2 2 2 2 2 15 22" xfId="27955"/>
    <cellStyle name="Normal 2 2 2 2 2 2 2 2 2 2 2 2 15 3" xfId="27956"/>
    <cellStyle name="Normal 2 2 2 2 2 2 2 2 2 2 2 2 15 4" xfId="27957"/>
    <cellStyle name="Normal 2 2 2 2 2 2 2 2 2 2 2 2 15 5" xfId="27958"/>
    <cellStyle name="Normal 2 2 2 2 2 2 2 2 2 2 2 2 15 6" xfId="27959"/>
    <cellStyle name="Normal 2 2 2 2 2 2 2 2 2 2 2 2 15 7" xfId="27960"/>
    <cellStyle name="Normal 2 2 2 2 2 2 2 2 2 2 2 2 15 8" xfId="27961"/>
    <cellStyle name="Normal 2 2 2 2 2 2 2 2 2 2 2 2 15 9" xfId="27962"/>
    <cellStyle name="Normal 2 2 2 2 2 2 2 2 2 2 2 2 16" xfId="27963"/>
    <cellStyle name="Normal 2 2 2 2 2 2 2 2 2 2 2 2 16 10" xfId="27964"/>
    <cellStyle name="Normal 2 2 2 2 2 2 2 2 2 2 2 2 16 11" xfId="27965"/>
    <cellStyle name="Normal 2 2 2 2 2 2 2 2 2 2 2 2 16 12" xfId="27966"/>
    <cellStyle name="Normal 2 2 2 2 2 2 2 2 2 2 2 2 16 13" xfId="27967"/>
    <cellStyle name="Normal 2 2 2 2 2 2 2 2 2 2 2 2 16 14" xfId="27968"/>
    <cellStyle name="Normal 2 2 2 2 2 2 2 2 2 2 2 2 16 15" xfId="27969"/>
    <cellStyle name="Normal 2 2 2 2 2 2 2 2 2 2 2 2 16 16" xfId="27970"/>
    <cellStyle name="Normal 2 2 2 2 2 2 2 2 2 2 2 2 16 17" xfId="27971"/>
    <cellStyle name="Normal 2 2 2 2 2 2 2 2 2 2 2 2 16 18" xfId="27972"/>
    <cellStyle name="Normal 2 2 2 2 2 2 2 2 2 2 2 2 16 19" xfId="27973"/>
    <cellStyle name="Normal 2 2 2 2 2 2 2 2 2 2 2 2 16 2" xfId="27974"/>
    <cellStyle name="Normal 2 2 2 2 2 2 2 2 2 2 2 2 16 20" xfId="27975"/>
    <cellStyle name="Normal 2 2 2 2 2 2 2 2 2 2 2 2 16 21" xfId="27976"/>
    <cellStyle name="Normal 2 2 2 2 2 2 2 2 2 2 2 2 16 22" xfId="27977"/>
    <cellStyle name="Normal 2 2 2 2 2 2 2 2 2 2 2 2 16 3" xfId="27978"/>
    <cellStyle name="Normal 2 2 2 2 2 2 2 2 2 2 2 2 16 4" xfId="27979"/>
    <cellStyle name="Normal 2 2 2 2 2 2 2 2 2 2 2 2 16 5" xfId="27980"/>
    <cellStyle name="Normal 2 2 2 2 2 2 2 2 2 2 2 2 16 6" xfId="27981"/>
    <cellStyle name="Normal 2 2 2 2 2 2 2 2 2 2 2 2 16 7" xfId="27982"/>
    <cellStyle name="Normal 2 2 2 2 2 2 2 2 2 2 2 2 16 8" xfId="27983"/>
    <cellStyle name="Normal 2 2 2 2 2 2 2 2 2 2 2 2 16 9" xfId="27984"/>
    <cellStyle name="Normal 2 2 2 2 2 2 2 2 2 2 2 2 17" xfId="27985"/>
    <cellStyle name="Normal 2 2 2 2 2 2 2 2 2 2 2 2 17 10" xfId="27986"/>
    <cellStyle name="Normal 2 2 2 2 2 2 2 2 2 2 2 2 17 11" xfId="27987"/>
    <cellStyle name="Normal 2 2 2 2 2 2 2 2 2 2 2 2 17 12" xfId="27988"/>
    <cellStyle name="Normal 2 2 2 2 2 2 2 2 2 2 2 2 17 13" xfId="27989"/>
    <cellStyle name="Normal 2 2 2 2 2 2 2 2 2 2 2 2 17 14" xfId="27990"/>
    <cellStyle name="Normal 2 2 2 2 2 2 2 2 2 2 2 2 17 15" xfId="27991"/>
    <cellStyle name="Normal 2 2 2 2 2 2 2 2 2 2 2 2 17 16" xfId="27992"/>
    <cellStyle name="Normal 2 2 2 2 2 2 2 2 2 2 2 2 17 17" xfId="27993"/>
    <cellStyle name="Normal 2 2 2 2 2 2 2 2 2 2 2 2 17 18" xfId="27994"/>
    <cellStyle name="Normal 2 2 2 2 2 2 2 2 2 2 2 2 17 19" xfId="27995"/>
    <cellStyle name="Normal 2 2 2 2 2 2 2 2 2 2 2 2 17 2" xfId="27996"/>
    <cellStyle name="Normal 2 2 2 2 2 2 2 2 2 2 2 2 17 20" xfId="27997"/>
    <cellStyle name="Normal 2 2 2 2 2 2 2 2 2 2 2 2 17 21" xfId="27998"/>
    <cellStyle name="Normal 2 2 2 2 2 2 2 2 2 2 2 2 17 22" xfId="27999"/>
    <cellStyle name="Normal 2 2 2 2 2 2 2 2 2 2 2 2 17 3" xfId="28000"/>
    <cellStyle name="Normal 2 2 2 2 2 2 2 2 2 2 2 2 17 4" xfId="28001"/>
    <cellStyle name="Normal 2 2 2 2 2 2 2 2 2 2 2 2 17 5" xfId="28002"/>
    <cellStyle name="Normal 2 2 2 2 2 2 2 2 2 2 2 2 17 6" xfId="28003"/>
    <cellStyle name="Normal 2 2 2 2 2 2 2 2 2 2 2 2 17 7" xfId="28004"/>
    <cellStyle name="Normal 2 2 2 2 2 2 2 2 2 2 2 2 17 8" xfId="28005"/>
    <cellStyle name="Normal 2 2 2 2 2 2 2 2 2 2 2 2 17 9" xfId="28006"/>
    <cellStyle name="Normal 2 2 2 2 2 2 2 2 2 2 2 2 18" xfId="28007"/>
    <cellStyle name="Normal 2 2 2 2 2 2 2 2 2 2 2 2 18 10" xfId="28008"/>
    <cellStyle name="Normal 2 2 2 2 2 2 2 2 2 2 2 2 18 11" xfId="28009"/>
    <cellStyle name="Normal 2 2 2 2 2 2 2 2 2 2 2 2 18 12" xfId="28010"/>
    <cellStyle name="Normal 2 2 2 2 2 2 2 2 2 2 2 2 18 13" xfId="28011"/>
    <cellStyle name="Normal 2 2 2 2 2 2 2 2 2 2 2 2 18 14" xfId="28012"/>
    <cellStyle name="Normal 2 2 2 2 2 2 2 2 2 2 2 2 18 15" xfId="28013"/>
    <cellStyle name="Normal 2 2 2 2 2 2 2 2 2 2 2 2 18 16" xfId="28014"/>
    <cellStyle name="Normal 2 2 2 2 2 2 2 2 2 2 2 2 18 17" xfId="28015"/>
    <cellStyle name="Normal 2 2 2 2 2 2 2 2 2 2 2 2 18 18" xfId="28016"/>
    <cellStyle name="Normal 2 2 2 2 2 2 2 2 2 2 2 2 18 19" xfId="28017"/>
    <cellStyle name="Normal 2 2 2 2 2 2 2 2 2 2 2 2 18 2" xfId="28018"/>
    <cellStyle name="Normal 2 2 2 2 2 2 2 2 2 2 2 2 18 20" xfId="28019"/>
    <cellStyle name="Normal 2 2 2 2 2 2 2 2 2 2 2 2 18 21" xfId="28020"/>
    <cellStyle name="Normal 2 2 2 2 2 2 2 2 2 2 2 2 18 22" xfId="28021"/>
    <cellStyle name="Normal 2 2 2 2 2 2 2 2 2 2 2 2 18 3" xfId="28022"/>
    <cellStyle name="Normal 2 2 2 2 2 2 2 2 2 2 2 2 18 4" xfId="28023"/>
    <cellStyle name="Normal 2 2 2 2 2 2 2 2 2 2 2 2 18 5" xfId="28024"/>
    <cellStyle name="Normal 2 2 2 2 2 2 2 2 2 2 2 2 18 6" xfId="28025"/>
    <cellStyle name="Normal 2 2 2 2 2 2 2 2 2 2 2 2 18 7" xfId="28026"/>
    <cellStyle name="Normal 2 2 2 2 2 2 2 2 2 2 2 2 18 8" xfId="28027"/>
    <cellStyle name="Normal 2 2 2 2 2 2 2 2 2 2 2 2 18 9" xfId="28028"/>
    <cellStyle name="Normal 2 2 2 2 2 2 2 2 2 2 2 2 19" xfId="28029"/>
    <cellStyle name="Normal 2 2 2 2 2 2 2 2 2 2 2 2 19 10" xfId="28030"/>
    <cellStyle name="Normal 2 2 2 2 2 2 2 2 2 2 2 2 19 11" xfId="28031"/>
    <cellStyle name="Normal 2 2 2 2 2 2 2 2 2 2 2 2 19 12" xfId="28032"/>
    <cellStyle name="Normal 2 2 2 2 2 2 2 2 2 2 2 2 19 13" xfId="28033"/>
    <cellStyle name="Normal 2 2 2 2 2 2 2 2 2 2 2 2 19 14" xfId="28034"/>
    <cellStyle name="Normal 2 2 2 2 2 2 2 2 2 2 2 2 19 15" xfId="28035"/>
    <cellStyle name="Normal 2 2 2 2 2 2 2 2 2 2 2 2 19 16" xfId="28036"/>
    <cellStyle name="Normal 2 2 2 2 2 2 2 2 2 2 2 2 19 17" xfId="28037"/>
    <cellStyle name="Normal 2 2 2 2 2 2 2 2 2 2 2 2 19 18" xfId="28038"/>
    <cellStyle name="Normal 2 2 2 2 2 2 2 2 2 2 2 2 19 19" xfId="28039"/>
    <cellStyle name="Normal 2 2 2 2 2 2 2 2 2 2 2 2 19 2" xfId="28040"/>
    <cellStyle name="Normal 2 2 2 2 2 2 2 2 2 2 2 2 19 20" xfId="28041"/>
    <cellStyle name="Normal 2 2 2 2 2 2 2 2 2 2 2 2 19 21" xfId="28042"/>
    <cellStyle name="Normal 2 2 2 2 2 2 2 2 2 2 2 2 19 22" xfId="28043"/>
    <cellStyle name="Normal 2 2 2 2 2 2 2 2 2 2 2 2 19 3" xfId="28044"/>
    <cellStyle name="Normal 2 2 2 2 2 2 2 2 2 2 2 2 19 4" xfId="28045"/>
    <cellStyle name="Normal 2 2 2 2 2 2 2 2 2 2 2 2 19 5" xfId="28046"/>
    <cellStyle name="Normal 2 2 2 2 2 2 2 2 2 2 2 2 19 6" xfId="28047"/>
    <cellStyle name="Normal 2 2 2 2 2 2 2 2 2 2 2 2 19 7" xfId="28048"/>
    <cellStyle name="Normal 2 2 2 2 2 2 2 2 2 2 2 2 19 8" xfId="28049"/>
    <cellStyle name="Normal 2 2 2 2 2 2 2 2 2 2 2 2 19 9" xfId="28050"/>
    <cellStyle name="Normal 2 2 2 2 2 2 2 2 2 2 2 2 2" xfId="28051"/>
    <cellStyle name="Normal 2 2 2 2 2 2 2 2 2 2 2 2 2 10" xfId="28052"/>
    <cellStyle name="Normal 2 2 2 2 2 2 2 2 2 2 2 2 2 11" xfId="28053"/>
    <cellStyle name="Normal 2 2 2 2 2 2 2 2 2 2 2 2 2 12" xfId="28054"/>
    <cellStyle name="Normal 2 2 2 2 2 2 2 2 2 2 2 2 2 13" xfId="28055"/>
    <cellStyle name="Normal 2 2 2 2 2 2 2 2 2 2 2 2 2 14" xfId="28056"/>
    <cellStyle name="Normal 2 2 2 2 2 2 2 2 2 2 2 2 2 15" xfId="28057"/>
    <cellStyle name="Normal 2 2 2 2 2 2 2 2 2 2 2 2 2 16" xfId="28058"/>
    <cellStyle name="Normal 2 2 2 2 2 2 2 2 2 2 2 2 2 17" xfId="28059"/>
    <cellStyle name="Normal 2 2 2 2 2 2 2 2 2 2 2 2 2 18" xfId="28060"/>
    <cellStyle name="Normal 2 2 2 2 2 2 2 2 2 2 2 2 2 19" xfId="28061"/>
    <cellStyle name="Normal 2 2 2 2 2 2 2 2 2 2 2 2 2 2" xfId="28062"/>
    <cellStyle name="Normal 2 2 2 2 2 2 2 2 2 2 2 2 2 2 10" xfId="28063"/>
    <cellStyle name="Normal 2 2 2 2 2 2 2 2 2 2 2 2 2 2 11" xfId="28064"/>
    <cellStyle name="Normal 2 2 2 2 2 2 2 2 2 2 2 2 2 2 12" xfId="28065"/>
    <cellStyle name="Normal 2 2 2 2 2 2 2 2 2 2 2 2 2 2 13" xfId="28066"/>
    <cellStyle name="Normal 2 2 2 2 2 2 2 2 2 2 2 2 2 2 14" xfId="28067"/>
    <cellStyle name="Normal 2 2 2 2 2 2 2 2 2 2 2 2 2 2 15" xfId="28068"/>
    <cellStyle name="Normal 2 2 2 2 2 2 2 2 2 2 2 2 2 2 16" xfId="28069"/>
    <cellStyle name="Normal 2 2 2 2 2 2 2 2 2 2 2 2 2 2 17" xfId="28070"/>
    <cellStyle name="Normal 2 2 2 2 2 2 2 2 2 2 2 2 2 2 18" xfId="28071"/>
    <cellStyle name="Normal 2 2 2 2 2 2 2 2 2 2 2 2 2 2 19" xfId="28072"/>
    <cellStyle name="Normal 2 2 2 2 2 2 2 2 2 2 2 2 2 2 2" xfId="28073"/>
    <cellStyle name="Normal 2 2 2 2 2 2 2 2 2 2 2 2 2 2 2 2" xfId="28074"/>
    <cellStyle name="Normal 2 2 2 2 2 2 2 2 2 2 2 2 2 2 2 2 10" xfId="28075"/>
    <cellStyle name="Normal 2 2 2 2 2 2 2 2 2 2 2 2 2 2 2 2 11" xfId="28076"/>
    <cellStyle name="Normal 2 2 2 2 2 2 2 2 2 2 2 2 2 2 2 2 12" xfId="28077"/>
    <cellStyle name="Normal 2 2 2 2 2 2 2 2 2 2 2 2 2 2 2 2 13" xfId="28078"/>
    <cellStyle name="Normal 2 2 2 2 2 2 2 2 2 2 2 2 2 2 2 2 14" xfId="28079"/>
    <cellStyle name="Normal 2 2 2 2 2 2 2 2 2 2 2 2 2 2 2 2 15" xfId="28080"/>
    <cellStyle name="Normal 2 2 2 2 2 2 2 2 2 2 2 2 2 2 2 2 16" xfId="28081"/>
    <cellStyle name="Normal 2 2 2 2 2 2 2 2 2 2 2 2 2 2 2 2 17" xfId="28082"/>
    <cellStyle name="Normal 2 2 2 2 2 2 2 2 2 2 2 2 2 2 2 2 18" xfId="28083"/>
    <cellStyle name="Normal 2 2 2 2 2 2 2 2 2 2 2 2 2 2 2 2 19" xfId="28084"/>
    <cellStyle name="Normal 2 2 2 2 2 2 2 2 2 2 2 2 2 2 2 2 2" xfId="28085"/>
    <cellStyle name="Normal 2 2 2 2 2 2 2 2 2 2 2 2 2 2 2 2 2 2" xfId="28086"/>
    <cellStyle name="Normal 2 2 2 2 2 2 2 2 2 2 2 2 2 2 2 2 20" xfId="28087"/>
    <cellStyle name="Normal 2 2 2 2 2 2 2 2 2 2 2 2 2 2 2 2 21" xfId="28088"/>
    <cellStyle name="Normal 2 2 2 2 2 2 2 2 2 2 2 2 2 2 2 2 22" xfId="28089"/>
    <cellStyle name="Normal 2 2 2 2 2 2 2 2 2 2 2 2 2 2 2 2 23" xfId="28090"/>
    <cellStyle name="Normal 2 2 2 2 2 2 2 2 2 2 2 2 2 2 2 2 24" xfId="28091"/>
    <cellStyle name="Normal 2 2 2 2 2 2 2 2 2 2 2 2 2 2 2 2 3" xfId="28092"/>
    <cellStyle name="Normal 2 2 2 2 2 2 2 2 2 2 2 2 2 2 2 2 4" xfId="28093"/>
    <cellStyle name="Normal 2 2 2 2 2 2 2 2 2 2 2 2 2 2 2 2 5" xfId="28094"/>
    <cellStyle name="Normal 2 2 2 2 2 2 2 2 2 2 2 2 2 2 2 2 6" xfId="28095"/>
    <cellStyle name="Normal 2 2 2 2 2 2 2 2 2 2 2 2 2 2 2 2 7" xfId="28096"/>
    <cellStyle name="Normal 2 2 2 2 2 2 2 2 2 2 2 2 2 2 2 2 8" xfId="28097"/>
    <cellStyle name="Normal 2 2 2 2 2 2 2 2 2 2 2 2 2 2 2 2 9" xfId="28098"/>
    <cellStyle name="Normal 2 2 2 2 2 2 2 2 2 2 2 2 2 2 2 3" xfId="28099"/>
    <cellStyle name="Normal 2 2 2 2 2 2 2 2 2 2 2 2 2 2 2 3 10" xfId="28100"/>
    <cellStyle name="Normal 2 2 2 2 2 2 2 2 2 2 2 2 2 2 2 3 11" xfId="28101"/>
    <cellStyle name="Normal 2 2 2 2 2 2 2 2 2 2 2 2 2 2 2 3 12" xfId="28102"/>
    <cellStyle name="Normal 2 2 2 2 2 2 2 2 2 2 2 2 2 2 2 3 13" xfId="28103"/>
    <cellStyle name="Normal 2 2 2 2 2 2 2 2 2 2 2 2 2 2 2 3 14" xfId="28104"/>
    <cellStyle name="Normal 2 2 2 2 2 2 2 2 2 2 2 2 2 2 2 3 15" xfId="28105"/>
    <cellStyle name="Normal 2 2 2 2 2 2 2 2 2 2 2 2 2 2 2 3 16" xfId="28106"/>
    <cellStyle name="Normal 2 2 2 2 2 2 2 2 2 2 2 2 2 2 2 3 17" xfId="28107"/>
    <cellStyle name="Normal 2 2 2 2 2 2 2 2 2 2 2 2 2 2 2 3 18" xfId="28108"/>
    <cellStyle name="Normal 2 2 2 2 2 2 2 2 2 2 2 2 2 2 2 3 19" xfId="28109"/>
    <cellStyle name="Normal 2 2 2 2 2 2 2 2 2 2 2 2 2 2 2 3 2" xfId="28110"/>
    <cellStyle name="Normal 2 2 2 2 2 2 2 2 2 2 2 2 2 2 2 3 20" xfId="28111"/>
    <cellStyle name="Normal 2 2 2 2 2 2 2 2 2 2 2 2 2 2 2 3 21" xfId="28112"/>
    <cellStyle name="Normal 2 2 2 2 2 2 2 2 2 2 2 2 2 2 2 3 22" xfId="28113"/>
    <cellStyle name="Normal 2 2 2 2 2 2 2 2 2 2 2 2 2 2 2 3 3" xfId="28114"/>
    <cellStyle name="Normal 2 2 2 2 2 2 2 2 2 2 2 2 2 2 2 3 4" xfId="28115"/>
    <cellStyle name="Normal 2 2 2 2 2 2 2 2 2 2 2 2 2 2 2 3 5" xfId="28116"/>
    <cellStyle name="Normal 2 2 2 2 2 2 2 2 2 2 2 2 2 2 2 3 6" xfId="28117"/>
    <cellStyle name="Normal 2 2 2 2 2 2 2 2 2 2 2 2 2 2 2 3 7" xfId="28118"/>
    <cellStyle name="Normal 2 2 2 2 2 2 2 2 2 2 2 2 2 2 2 3 8" xfId="28119"/>
    <cellStyle name="Normal 2 2 2 2 2 2 2 2 2 2 2 2 2 2 2 3 9" xfId="28120"/>
    <cellStyle name="Normal 2 2 2 2 2 2 2 2 2 2 2 2 2 2 20" xfId="28121"/>
    <cellStyle name="Normal 2 2 2 2 2 2 2 2 2 2 2 2 2 2 21" xfId="28122"/>
    <cellStyle name="Normal 2 2 2 2 2 2 2 2 2 2 2 2 2 2 22" xfId="28123"/>
    <cellStyle name="Normal 2 2 2 2 2 2 2 2 2 2 2 2 2 2 23" xfId="28124"/>
    <cellStyle name="Normal 2 2 2 2 2 2 2 2 2 2 2 2 2 2 24" xfId="28125"/>
    <cellStyle name="Normal 2 2 2 2 2 2 2 2 2 2 2 2 2 2 25" xfId="28126"/>
    <cellStyle name="Normal 2 2 2 2 2 2 2 2 2 2 2 2 2 2 3" xfId="28127"/>
    <cellStyle name="Normal 2 2 2 2 2 2 2 2 2 2 2 2 2 2 3 2" xfId="28128"/>
    <cellStyle name="Normal 2 2 2 2 2 2 2 2 2 2 2 2 2 2 4" xfId="28129"/>
    <cellStyle name="Normal 2 2 2 2 2 2 2 2 2 2 2 2 2 2 5" xfId="28130"/>
    <cellStyle name="Normal 2 2 2 2 2 2 2 2 2 2 2 2 2 2 6" xfId="28131"/>
    <cellStyle name="Normal 2 2 2 2 2 2 2 2 2 2 2 2 2 2 7" xfId="28132"/>
    <cellStyle name="Normal 2 2 2 2 2 2 2 2 2 2 2 2 2 2 8" xfId="28133"/>
    <cellStyle name="Normal 2 2 2 2 2 2 2 2 2 2 2 2 2 2 9" xfId="28134"/>
    <cellStyle name="Normal 2 2 2 2 2 2 2 2 2 2 2 2 2 20" xfId="28135"/>
    <cellStyle name="Normal 2 2 2 2 2 2 2 2 2 2 2 2 2 21" xfId="28136"/>
    <cellStyle name="Normal 2 2 2 2 2 2 2 2 2 2 2 2 2 22" xfId="28137"/>
    <cellStyle name="Normal 2 2 2 2 2 2 2 2 2 2 2 2 2 23" xfId="28138"/>
    <cellStyle name="Normal 2 2 2 2 2 2 2 2 2 2 2 2 2 24" xfId="28139"/>
    <cellStyle name="Normal 2 2 2 2 2 2 2 2 2 2 2 2 2 25" xfId="28140"/>
    <cellStyle name="Normal 2 2 2 2 2 2 2 2 2 2 2 2 2 26" xfId="28141"/>
    <cellStyle name="Normal 2 2 2 2 2 2 2 2 2 2 2 2 2 27" xfId="28142"/>
    <cellStyle name="Normal 2 2 2 2 2 2 2 2 2 2 2 2 2 28" xfId="28143"/>
    <cellStyle name="Normal 2 2 2 2 2 2 2 2 2 2 2 2 2 29" xfId="28144"/>
    <cellStyle name="Normal 2 2 2 2 2 2 2 2 2 2 2 2 2 3" xfId="28145"/>
    <cellStyle name="Normal 2 2 2 2 2 2 2 2 2 2 2 2 2 30" xfId="28146"/>
    <cellStyle name="Normal 2 2 2 2 2 2 2 2 2 2 2 2 2 31" xfId="28147"/>
    <cellStyle name="Normal 2 2 2 2 2 2 2 2 2 2 2 2 2 32" xfId="28148"/>
    <cellStyle name="Normal 2 2 2 2 2 2 2 2 2 2 2 2 2 33" xfId="28149"/>
    <cellStyle name="Normal 2 2 2 2 2 2 2 2 2 2 2 2 2 34" xfId="28150"/>
    <cellStyle name="Normal 2 2 2 2 2 2 2 2 2 2 2 2 2 35" xfId="28151"/>
    <cellStyle name="Normal 2 2 2 2 2 2 2 2 2 2 2 2 2 36" xfId="28152"/>
    <cellStyle name="Normal 2 2 2 2 2 2 2 2 2 2 2 2 2 37" xfId="28153"/>
    <cellStyle name="Normal 2 2 2 2 2 2 2 2 2 2 2 2 2 38" xfId="28154"/>
    <cellStyle name="Normal 2 2 2 2 2 2 2 2 2 2 2 2 2 39" xfId="28155"/>
    <cellStyle name="Normal 2 2 2 2 2 2 2 2 2 2 2 2 2 4" xfId="28156"/>
    <cellStyle name="Normal 2 2 2 2 2 2 2 2 2 2 2 2 2 40" xfId="28157"/>
    <cellStyle name="Normal 2 2 2 2 2 2 2 2 2 2 2 2 2 41" xfId="28158"/>
    <cellStyle name="Normal 2 2 2 2 2 2 2 2 2 2 2 2 2 42" xfId="28159"/>
    <cellStyle name="Normal 2 2 2 2 2 2 2 2 2 2 2 2 2 42 10" xfId="28160"/>
    <cellStyle name="Normal 2 2 2 2 2 2 2 2 2 2 2 2 2 42 11" xfId="28161"/>
    <cellStyle name="Normal 2 2 2 2 2 2 2 2 2 2 2 2 2 42 12" xfId="28162"/>
    <cellStyle name="Normal 2 2 2 2 2 2 2 2 2 2 2 2 2 42 13" xfId="28163"/>
    <cellStyle name="Normal 2 2 2 2 2 2 2 2 2 2 2 2 2 42 14" xfId="28164"/>
    <cellStyle name="Normal 2 2 2 2 2 2 2 2 2 2 2 2 2 42 15" xfId="28165"/>
    <cellStyle name="Normal 2 2 2 2 2 2 2 2 2 2 2 2 2 42 16" xfId="28166"/>
    <cellStyle name="Normal 2 2 2 2 2 2 2 2 2 2 2 2 2 42 17" xfId="28167"/>
    <cellStyle name="Normal 2 2 2 2 2 2 2 2 2 2 2 2 2 42 18" xfId="28168"/>
    <cellStyle name="Normal 2 2 2 2 2 2 2 2 2 2 2 2 2 42 19" xfId="28169"/>
    <cellStyle name="Normal 2 2 2 2 2 2 2 2 2 2 2 2 2 42 2" xfId="28170"/>
    <cellStyle name="Normal 2 2 2 2 2 2 2 2 2 2 2 2 2 42 2 2" xfId="28171"/>
    <cellStyle name="Normal 2 2 2 2 2 2 2 2 2 2 2 2 2 42 20" xfId="28172"/>
    <cellStyle name="Normal 2 2 2 2 2 2 2 2 2 2 2 2 2 42 21" xfId="28173"/>
    <cellStyle name="Normal 2 2 2 2 2 2 2 2 2 2 2 2 2 42 22" xfId="28174"/>
    <cellStyle name="Normal 2 2 2 2 2 2 2 2 2 2 2 2 2 42 23" xfId="28175"/>
    <cellStyle name="Normal 2 2 2 2 2 2 2 2 2 2 2 2 2 42 24" xfId="28176"/>
    <cellStyle name="Normal 2 2 2 2 2 2 2 2 2 2 2 2 2 42 3" xfId="28177"/>
    <cellStyle name="Normal 2 2 2 2 2 2 2 2 2 2 2 2 2 42 4" xfId="28178"/>
    <cellStyle name="Normal 2 2 2 2 2 2 2 2 2 2 2 2 2 42 5" xfId="28179"/>
    <cellStyle name="Normal 2 2 2 2 2 2 2 2 2 2 2 2 2 42 6" xfId="28180"/>
    <cellStyle name="Normal 2 2 2 2 2 2 2 2 2 2 2 2 2 42 7" xfId="28181"/>
    <cellStyle name="Normal 2 2 2 2 2 2 2 2 2 2 2 2 2 42 8" xfId="28182"/>
    <cellStyle name="Normal 2 2 2 2 2 2 2 2 2 2 2 2 2 42 9" xfId="28183"/>
    <cellStyle name="Normal 2 2 2 2 2 2 2 2 2 2 2 2 2 43" xfId="28184"/>
    <cellStyle name="Normal 2 2 2 2 2 2 2 2 2 2 2 2 2 43 10" xfId="28185"/>
    <cellStyle name="Normal 2 2 2 2 2 2 2 2 2 2 2 2 2 43 11" xfId="28186"/>
    <cellStyle name="Normal 2 2 2 2 2 2 2 2 2 2 2 2 2 43 12" xfId="28187"/>
    <cellStyle name="Normal 2 2 2 2 2 2 2 2 2 2 2 2 2 43 13" xfId="28188"/>
    <cellStyle name="Normal 2 2 2 2 2 2 2 2 2 2 2 2 2 43 14" xfId="28189"/>
    <cellStyle name="Normal 2 2 2 2 2 2 2 2 2 2 2 2 2 43 15" xfId="28190"/>
    <cellStyle name="Normal 2 2 2 2 2 2 2 2 2 2 2 2 2 43 16" xfId="28191"/>
    <cellStyle name="Normal 2 2 2 2 2 2 2 2 2 2 2 2 2 43 17" xfId="28192"/>
    <cellStyle name="Normal 2 2 2 2 2 2 2 2 2 2 2 2 2 43 18" xfId="28193"/>
    <cellStyle name="Normal 2 2 2 2 2 2 2 2 2 2 2 2 2 43 19" xfId="28194"/>
    <cellStyle name="Normal 2 2 2 2 2 2 2 2 2 2 2 2 2 43 2" xfId="28195"/>
    <cellStyle name="Normal 2 2 2 2 2 2 2 2 2 2 2 2 2 43 20" xfId="28196"/>
    <cellStyle name="Normal 2 2 2 2 2 2 2 2 2 2 2 2 2 43 21" xfId="28197"/>
    <cellStyle name="Normal 2 2 2 2 2 2 2 2 2 2 2 2 2 43 22" xfId="28198"/>
    <cellStyle name="Normal 2 2 2 2 2 2 2 2 2 2 2 2 2 43 3" xfId="28199"/>
    <cellStyle name="Normal 2 2 2 2 2 2 2 2 2 2 2 2 2 43 4" xfId="28200"/>
    <cellStyle name="Normal 2 2 2 2 2 2 2 2 2 2 2 2 2 43 5" xfId="28201"/>
    <cellStyle name="Normal 2 2 2 2 2 2 2 2 2 2 2 2 2 43 6" xfId="28202"/>
    <cellStyle name="Normal 2 2 2 2 2 2 2 2 2 2 2 2 2 43 7" xfId="28203"/>
    <cellStyle name="Normal 2 2 2 2 2 2 2 2 2 2 2 2 2 43 8" xfId="28204"/>
    <cellStyle name="Normal 2 2 2 2 2 2 2 2 2 2 2 2 2 43 9" xfId="28205"/>
    <cellStyle name="Normal 2 2 2 2 2 2 2 2 2 2 2 2 2 5" xfId="28206"/>
    <cellStyle name="Normal 2 2 2 2 2 2 2 2 2 2 2 2 2 6" xfId="28207"/>
    <cellStyle name="Normal 2 2 2 2 2 2 2 2 2 2 2 2 2 7" xfId="28208"/>
    <cellStyle name="Normal 2 2 2 2 2 2 2 2 2 2 2 2 2 8" xfId="28209"/>
    <cellStyle name="Normal 2 2 2 2 2 2 2 2 2 2 2 2 2 9" xfId="28210"/>
    <cellStyle name="Normal 2 2 2 2 2 2 2 2 2 2 2 2 20" xfId="28211"/>
    <cellStyle name="Normal 2 2 2 2 2 2 2 2 2 2 2 2 20 10" xfId="28212"/>
    <cellStyle name="Normal 2 2 2 2 2 2 2 2 2 2 2 2 20 11" xfId="28213"/>
    <cellStyle name="Normal 2 2 2 2 2 2 2 2 2 2 2 2 20 12" xfId="28214"/>
    <cellStyle name="Normal 2 2 2 2 2 2 2 2 2 2 2 2 20 13" xfId="28215"/>
    <cellStyle name="Normal 2 2 2 2 2 2 2 2 2 2 2 2 20 14" xfId="28216"/>
    <cellStyle name="Normal 2 2 2 2 2 2 2 2 2 2 2 2 20 15" xfId="28217"/>
    <cellStyle name="Normal 2 2 2 2 2 2 2 2 2 2 2 2 20 16" xfId="28218"/>
    <cellStyle name="Normal 2 2 2 2 2 2 2 2 2 2 2 2 20 17" xfId="28219"/>
    <cellStyle name="Normal 2 2 2 2 2 2 2 2 2 2 2 2 20 18" xfId="28220"/>
    <cellStyle name="Normal 2 2 2 2 2 2 2 2 2 2 2 2 20 19" xfId="28221"/>
    <cellStyle name="Normal 2 2 2 2 2 2 2 2 2 2 2 2 20 2" xfId="28222"/>
    <cellStyle name="Normal 2 2 2 2 2 2 2 2 2 2 2 2 20 20" xfId="28223"/>
    <cellStyle name="Normal 2 2 2 2 2 2 2 2 2 2 2 2 20 21" xfId="28224"/>
    <cellStyle name="Normal 2 2 2 2 2 2 2 2 2 2 2 2 20 22" xfId="28225"/>
    <cellStyle name="Normal 2 2 2 2 2 2 2 2 2 2 2 2 20 3" xfId="28226"/>
    <cellStyle name="Normal 2 2 2 2 2 2 2 2 2 2 2 2 20 4" xfId="28227"/>
    <cellStyle name="Normal 2 2 2 2 2 2 2 2 2 2 2 2 20 5" xfId="28228"/>
    <cellStyle name="Normal 2 2 2 2 2 2 2 2 2 2 2 2 20 6" xfId="28229"/>
    <cellStyle name="Normal 2 2 2 2 2 2 2 2 2 2 2 2 20 7" xfId="28230"/>
    <cellStyle name="Normal 2 2 2 2 2 2 2 2 2 2 2 2 20 8" xfId="28231"/>
    <cellStyle name="Normal 2 2 2 2 2 2 2 2 2 2 2 2 20 9" xfId="28232"/>
    <cellStyle name="Normal 2 2 2 2 2 2 2 2 2 2 2 2 21" xfId="28233"/>
    <cellStyle name="Normal 2 2 2 2 2 2 2 2 2 2 2 2 21 10" xfId="28234"/>
    <cellStyle name="Normal 2 2 2 2 2 2 2 2 2 2 2 2 21 11" xfId="28235"/>
    <cellStyle name="Normal 2 2 2 2 2 2 2 2 2 2 2 2 21 12" xfId="28236"/>
    <cellStyle name="Normal 2 2 2 2 2 2 2 2 2 2 2 2 21 13" xfId="28237"/>
    <cellStyle name="Normal 2 2 2 2 2 2 2 2 2 2 2 2 21 14" xfId="28238"/>
    <cellStyle name="Normal 2 2 2 2 2 2 2 2 2 2 2 2 21 15" xfId="28239"/>
    <cellStyle name="Normal 2 2 2 2 2 2 2 2 2 2 2 2 21 16" xfId="28240"/>
    <cellStyle name="Normal 2 2 2 2 2 2 2 2 2 2 2 2 21 17" xfId="28241"/>
    <cellStyle name="Normal 2 2 2 2 2 2 2 2 2 2 2 2 21 18" xfId="28242"/>
    <cellStyle name="Normal 2 2 2 2 2 2 2 2 2 2 2 2 21 19" xfId="28243"/>
    <cellStyle name="Normal 2 2 2 2 2 2 2 2 2 2 2 2 21 2" xfId="28244"/>
    <cellStyle name="Normal 2 2 2 2 2 2 2 2 2 2 2 2 21 20" xfId="28245"/>
    <cellStyle name="Normal 2 2 2 2 2 2 2 2 2 2 2 2 21 21" xfId="28246"/>
    <cellStyle name="Normal 2 2 2 2 2 2 2 2 2 2 2 2 21 22" xfId="28247"/>
    <cellStyle name="Normal 2 2 2 2 2 2 2 2 2 2 2 2 21 3" xfId="28248"/>
    <cellStyle name="Normal 2 2 2 2 2 2 2 2 2 2 2 2 21 4" xfId="28249"/>
    <cellStyle name="Normal 2 2 2 2 2 2 2 2 2 2 2 2 21 5" xfId="28250"/>
    <cellStyle name="Normal 2 2 2 2 2 2 2 2 2 2 2 2 21 6" xfId="28251"/>
    <cellStyle name="Normal 2 2 2 2 2 2 2 2 2 2 2 2 21 7" xfId="28252"/>
    <cellStyle name="Normal 2 2 2 2 2 2 2 2 2 2 2 2 21 8" xfId="28253"/>
    <cellStyle name="Normal 2 2 2 2 2 2 2 2 2 2 2 2 21 9" xfId="28254"/>
    <cellStyle name="Normal 2 2 2 2 2 2 2 2 2 2 2 2 22" xfId="28255"/>
    <cellStyle name="Normal 2 2 2 2 2 2 2 2 2 2 2 2 22 10" xfId="28256"/>
    <cellStyle name="Normal 2 2 2 2 2 2 2 2 2 2 2 2 22 11" xfId="28257"/>
    <cellStyle name="Normal 2 2 2 2 2 2 2 2 2 2 2 2 22 12" xfId="28258"/>
    <cellStyle name="Normal 2 2 2 2 2 2 2 2 2 2 2 2 22 13" xfId="28259"/>
    <cellStyle name="Normal 2 2 2 2 2 2 2 2 2 2 2 2 22 14" xfId="28260"/>
    <cellStyle name="Normal 2 2 2 2 2 2 2 2 2 2 2 2 22 15" xfId="28261"/>
    <cellStyle name="Normal 2 2 2 2 2 2 2 2 2 2 2 2 22 16" xfId="28262"/>
    <cellStyle name="Normal 2 2 2 2 2 2 2 2 2 2 2 2 22 17" xfId="28263"/>
    <cellStyle name="Normal 2 2 2 2 2 2 2 2 2 2 2 2 22 18" xfId="28264"/>
    <cellStyle name="Normal 2 2 2 2 2 2 2 2 2 2 2 2 22 19" xfId="28265"/>
    <cellStyle name="Normal 2 2 2 2 2 2 2 2 2 2 2 2 22 2" xfId="28266"/>
    <cellStyle name="Normal 2 2 2 2 2 2 2 2 2 2 2 2 22 20" xfId="28267"/>
    <cellStyle name="Normal 2 2 2 2 2 2 2 2 2 2 2 2 22 21" xfId="28268"/>
    <cellStyle name="Normal 2 2 2 2 2 2 2 2 2 2 2 2 22 22" xfId="28269"/>
    <cellStyle name="Normal 2 2 2 2 2 2 2 2 2 2 2 2 22 3" xfId="28270"/>
    <cellStyle name="Normal 2 2 2 2 2 2 2 2 2 2 2 2 22 4" xfId="28271"/>
    <cellStyle name="Normal 2 2 2 2 2 2 2 2 2 2 2 2 22 5" xfId="28272"/>
    <cellStyle name="Normal 2 2 2 2 2 2 2 2 2 2 2 2 22 6" xfId="28273"/>
    <cellStyle name="Normal 2 2 2 2 2 2 2 2 2 2 2 2 22 7" xfId="28274"/>
    <cellStyle name="Normal 2 2 2 2 2 2 2 2 2 2 2 2 22 8" xfId="28275"/>
    <cellStyle name="Normal 2 2 2 2 2 2 2 2 2 2 2 2 22 9" xfId="28276"/>
    <cellStyle name="Normal 2 2 2 2 2 2 2 2 2 2 2 2 23" xfId="28277"/>
    <cellStyle name="Normal 2 2 2 2 2 2 2 2 2 2 2 2 23 10" xfId="28278"/>
    <cellStyle name="Normal 2 2 2 2 2 2 2 2 2 2 2 2 23 11" xfId="28279"/>
    <cellStyle name="Normal 2 2 2 2 2 2 2 2 2 2 2 2 23 12" xfId="28280"/>
    <cellStyle name="Normal 2 2 2 2 2 2 2 2 2 2 2 2 23 13" xfId="28281"/>
    <cellStyle name="Normal 2 2 2 2 2 2 2 2 2 2 2 2 23 14" xfId="28282"/>
    <cellStyle name="Normal 2 2 2 2 2 2 2 2 2 2 2 2 23 15" xfId="28283"/>
    <cellStyle name="Normal 2 2 2 2 2 2 2 2 2 2 2 2 23 16" xfId="28284"/>
    <cellStyle name="Normal 2 2 2 2 2 2 2 2 2 2 2 2 23 17" xfId="28285"/>
    <cellStyle name="Normal 2 2 2 2 2 2 2 2 2 2 2 2 23 18" xfId="28286"/>
    <cellStyle name="Normal 2 2 2 2 2 2 2 2 2 2 2 2 23 19" xfId="28287"/>
    <cellStyle name="Normal 2 2 2 2 2 2 2 2 2 2 2 2 23 2" xfId="28288"/>
    <cellStyle name="Normal 2 2 2 2 2 2 2 2 2 2 2 2 23 20" xfId="28289"/>
    <cellStyle name="Normal 2 2 2 2 2 2 2 2 2 2 2 2 23 21" xfId="28290"/>
    <cellStyle name="Normal 2 2 2 2 2 2 2 2 2 2 2 2 23 22" xfId="28291"/>
    <cellStyle name="Normal 2 2 2 2 2 2 2 2 2 2 2 2 23 3" xfId="28292"/>
    <cellStyle name="Normal 2 2 2 2 2 2 2 2 2 2 2 2 23 4" xfId="28293"/>
    <cellStyle name="Normal 2 2 2 2 2 2 2 2 2 2 2 2 23 5" xfId="28294"/>
    <cellStyle name="Normal 2 2 2 2 2 2 2 2 2 2 2 2 23 6" xfId="28295"/>
    <cellStyle name="Normal 2 2 2 2 2 2 2 2 2 2 2 2 23 7" xfId="28296"/>
    <cellStyle name="Normal 2 2 2 2 2 2 2 2 2 2 2 2 23 8" xfId="28297"/>
    <cellStyle name="Normal 2 2 2 2 2 2 2 2 2 2 2 2 23 9" xfId="28298"/>
    <cellStyle name="Normal 2 2 2 2 2 2 2 2 2 2 2 2 24" xfId="28299"/>
    <cellStyle name="Normal 2 2 2 2 2 2 2 2 2 2 2 2 24 10" xfId="28300"/>
    <cellStyle name="Normal 2 2 2 2 2 2 2 2 2 2 2 2 24 11" xfId="28301"/>
    <cellStyle name="Normal 2 2 2 2 2 2 2 2 2 2 2 2 24 12" xfId="28302"/>
    <cellStyle name="Normal 2 2 2 2 2 2 2 2 2 2 2 2 24 13" xfId="28303"/>
    <cellStyle name="Normal 2 2 2 2 2 2 2 2 2 2 2 2 24 14" xfId="28304"/>
    <cellStyle name="Normal 2 2 2 2 2 2 2 2 2 2 2 2 24 15" xfId="28305"/>
    <cellStyle name="Normal 2 2 2 2 2 2 2 2 2 2 2 2 24 16" xfId="28306"/>
    <cellStyle name="Normal 2 2 2 2 2 2 2 2 2 2 2 2 24 17" xfId="28307"/>
    <cellStyle name="Normal 2 2 2 2 2 2 2 2 2 2 2 2 24 18" xfId="28308"/>
    <cellStyle name="Normal 2 2 2 2 2 2 2 2 2 2 2 2 24 19" xfId="28309"/>
    <cellStyle name="Normal 2 2 2 2 2 2 2 2 2 2 2 2 24 2" xfId="28310"/>
    <cellStyle name="Normal 2 2 2 2 2 2 2 2 2 2 2 2 24 20" xfId="28311"/>
    <cellStyle name="Normal 2 2 2 2 2 2 2 2 2 2 2 2 24 21" xfId="28312"/>
    <cellStyle name="Normal 2 2 2 2 2 2 2 2 2 2 2 2 24 22" xfId="28313"/>
    <cellStyle name="Normal 2 2 2 2 2 2 2 2 2 2 2 2 24 3" xfId="28314"/>
    <cellStyle name="Normal 2 2 2 2 2 2 2 2 2 2 2 2 24 4" xfId="28315"/>
    <cellStyle name="Normal 2 2 2 2 2 2 2 2 2 2 2 2 24 5" xfId="28316"/>
    <cellStyle name="Normal 2 2 2 2 2 2 2 2 2 2 2 2 24 6" xfId="28317"/>
    <cellStyle name="Normal 2 2 2 2 2 2 2 2 2 2 2 2 24 7" xfId="28318"/>
    <cellStyle name="Normal 2 2 2 2 2 2 2 2 2 2 2 2 24 8" xfId="28319"/>
    <cellStyle name="Normal 2 2 2 2 2 2 2 2 2 2 2 2 24 9" xfId="28320"/>
    <cellStyle name="Normal 2 2 2 2 2 2 2 2 2 2 2 2 25" xfId="28321"/>
    <cellStyle name="Normal 2 2 2 2 2 2 2 2 2 2 2 2 25 10" xfId="28322"/>
    <cellStyle name="Normal 2 2 2 2 2 2 2 2 2 2 2 2 25 11" xfId="28323"/>
    <cellStyle name="Normal 2 2 2 2 2 2 2 2 2 2 2 2 25 12" xfId="28324"/>
    <cellStyle name="Normal 2 2 2 2 2 2 2 2 2 2 2 2 25 13" xfId="28325"/>
    <cellStyle name="Normal 2 2 2 2 2 2 2 2 2 2 2 2 25 14" xfId="28326"/>
    <cellStyle name="Normal 2 2 2 2 2 2 2 2 2 2 2 2 25 15" xfId="28327"/>
    <cellStyle name="Normal 2 2 2 2 2 2 2 2 2 2 2 2 25 16" xfId="28328"/>
    <cellStyle name="Normal 2 2 2 2 2 2 2 2 2 2 2 2 25 17" xfId="28329"/>
    <cellStyle name="Normal 2 2 2 2 2 2 2 2 2 2 2 2 25 18" xfId="28330"/>
    <cellStyle name="Normal 2 2 2 2 2 2 2 2 2 2 2 2 25 19" xfId="28331"/>
    <cellStyle name="Normal 2 2 2 2 2 2 2 2 2 2 2 2 25 2" xfId="28332"/>
    <cellStyle name="Normal 2 2 2 2 2 2 2 2 2 2 2 2 25 20" xfId="28333"/>
    <cellStyle name="Normal 2 2 2 2 2 2 2 2 2 2 2 2 25 21" xfId="28334"/>
    <cellStyle name="Normal 2 2 2 2 2 2 2 2 2 2 2 2 25 22" xfId="28335"/>
    <cellStyle name="Normal 2 2 2 2 2 2 2 2 2 2 2 2 25 3" xfId="28336"/>
    <cellStyle name="Normal 2 2 2 2 2 2 2 2 2 2 2 2 25 4" xfId="28337"/>
    <cellStyle name="Normal 2 2 2 2 2 2 2 2 2 2 2 2 25 5" xfId="28338"/>
    <cellStyle name="Normal 2 2 2 2 2 2 2 2 2 2 2 2 25 6" xfId="28339"/>
    <cellStyle name="Normal 2 2 2 2 2 2 2 2 2 2 2 2 25 7" xfId="28340"/>
    <cellStyle name="Normal 2 2 2 2 2 2 2 2 2 2 2 2 25 8" xfId="28341"/>
    <cellStyle name="Normal 2 2 2 2 2 2 2 2 2 2 2 2 25 9" xfId="28342"/>
    <cellStyle name="Normal 2 2 2 2 2 2 2 2 2 2 2 2 26" xfId="28343"/>
    <cellStyle name="Normal 2 2 2 2 2 2 2 2 2 2 2 2 26 10" xfId="28344"/>
    <cellStyle name="Normal 2 2 2 2 2 2 2 2 2 2 2 2 26 11" xfId="28345"/>
    <cellStyle name="Normal 2 2 2 2 2 2 2 2 2 2 2 2 26 12" xfId="28346"/>
    <cellStyle name="Normal 2 2 2 2 2 2 2 2 2 2 2 2 26 13" xfId="28347"/>
    <cellStyle name="Normal 2 2 2 2 2 2 2 2 2 2 2 2 26 14" xfId="28348"/>
    <cellStyle name="Normal 2 2 2 2 2 2 2 2 2 2 2 2 26 15" xfId="28349"/>
    <cellStyle name="Normal 2 2 2 2 2 2 2 2 2 2 2 2 26 16" xfId="28350"/>
    <cellStyle name="Normal 2 2 2 2 2 2 2 2 2 2 2 2 26 17" xfId="28351"/>
    <cellStyle name="Normal 2 2 2 2 2 2 2 2 2 2 2 2 26 18" xfId="28352"/>
    <cellStyle name="Normal 2 2 2 2 2 2 2 2 2 2 2 2 26 19" xfId="28353"/>
    <cellStyle name="Normal 2 2 2 2 2 2 2 2 2 2 2 2 26 2" xfId="28354"/>
    <cellStyle name="Normal 2 2 2 2 2 2 2 2 2 2 2 2 26 20" xfId="28355"/>
    <cellStyle name="Normal 2 2 2 2 2 2 2 2 2 2 2 2 26 21" xfId="28356"/>
    <cellStyle name="Normal 2 2 2 2 2 2 2 2 2 2 2 2 26 22" xfId="28357"/>
    <cellStyle name="Normal 2 2 2 2 2 2 2 2 2 2 2 2 26 3" xfId="28358"/>
    <cellStyle name="Normal 2 2 2 2 2 2 2 2 2 2 2 2 26 4" xfId="28359"/>
    <cellStyle name="Normal 2 2 2 2 2 2 2 2 2 2 2 2 26 5" xfId="28360"/>
    <cellStyle name="Normal 2 2 2 2 2 2 2 2 2 2 2 2 26 6" xfId="28361"/>
    <cellStyle name="Normal 2 2 2 2 2 2 2 2 2 2 2 2 26 7" xfId="28362"/>
    <cellStyle name="Normal 2 2 2 2 2 2 2 2 2 2 2 2 26 8" xfId="28363"/>
    <cellStyle name="Normal 2 2 2 2 2 2 2 2 2 2 2 2 26 9" xfId="28364"/>
    <cellStyle name="Normal 2 2 2 2 2 2 2 2 2 2 2 2 27" xfId="28365"/>
    <cellStyle name="Normal 2 2 2 2 2 2 2 2 2 2 2 2 27 10" xfId="28366"/>
    <cellStyle name="Normal 2 2 2 2 2 2 2 2 2 2 2 2 27 11" xfId="28367"/>
    <cellStyle name="Normal 2 2 2 2 2 2 2 2 2 2 2 2 27 12" xfId="28368"/>
    <cellStyle name="Normal 2 2 2 2 2 2 2 2 2 2 2 2 27 13" xfId="28369"/>
    <cellStyle name="Normal 2 2 2 2 2 2 2 2 2 2 2 2 27 14" xfId="28370"/>
    <cellStyle name="Normal 2 2 2 2 2 2 2 2 2 2 2 2 27 15" xfId="28371"/>
    <cellStyle name="Normal 2 2 2 2 2 2 2 2 2 2 2 2 27 16" xfId="28372"/>
    <cellStyle name="Normal 2 2 2 2 2 2 2 2 2 2 2 2 27 17" xfId="28373"/>
    <cellStyle name="Normal 2 2 2 2 2 2 2 2 2 2 2 2 27 18" xfId="28374"/>
    <cellStyle name="Normal 2 2 2 2 2 2 2 2 2 2 2 2 27 19" xfId="28375"/>
    <cellStyle name="Normal 2 2 2 2 2 2 2 2 2 2 2 2 27 2" xfId="28376"/>
    <cellStyle name="Normal 2 2 2 2 2 2 2 2 2 2 2 2 27 20" xfId="28377"/>
    <cellStyle name="Normal 2 2 2 2 2 2 2 2 2 2 2 2 27 21" xfId="28378"/>
    <cellStyle name="Normal 2 2 2 2 2 2 2 2 2 2 2 2 27 22" xfId="28379"/>
    <cellStyle name="Normal 2 2 2 2 2 2 2 2 2 2 2 2 27 3" xfId="28380"/>
    <cellStyle name="Normal 2 2 2 2 2 2 2 2 2 2 2 2 27 4" xfId="28381"/>
    <cellStyle name="Normal 2 2 2 2 2 2 2 2 2 2 2 2 27 5" xfId="28382"/>
    <cellStyle name="Normal 2 2 2 2 2 2 2 2 2 2 2 2 27 6" xfId="28383"/>
    <cellStyle name="Normal 2 2 2 2 2 2 2 2 2 2 2 2 27 7" xfId="28384"/>
    <cellStyle name="Normal 2 2 2 2 2 2 2 2 2 2 2 2 27 8" xfId="28385"/>
    <cellStyle name="Normal 2 2 2 2 2 2 2 2 2 2 2 2 27 9" xfId="28386"/>
    <cellStyle name="Normal 2 2 2 2 2 2 2 2 2 2 2 2 28" xfId="28387"/>
    <cellStyle name="Normal 2 2 2 2 2 2 2 2 2 2 2 2 28 10" xfId="28388"/>
    <cellStyle name="Normal 2 2 2 2 2 2 2 2 2 2 2 2 28 11" xfId="28389"/>
    <cellStyle name="Normal 2 2 2 2 2 2 2 2 2 2 2 2 28 12" xfId="28390"/>
    <cellStyle name="Normal 2 2 2 2 2 2 2 2 2 2 2 2 28 13" xfId="28391"/>
    <cellStyle name="Normal 2 2 2 2 2 2 2 2 2 2 2 2 28 14" xfId="28392"/>
    <cellStyle name="Normal 2 2 2 2 2 2 2 2 2 2 2 2 28 15" xfId="28393"/>
    <cellStyle name="Normal 2 2 2 2 2 2 2 2 2 2 2 2 28 16" xfId="28394"/>
    <cellStyle name="Normal 2 2 2 2 2 2 2 2 2 2 2 2 28 17" xfId="28395"/>
    <cellStyle name="Normal 2 2 2 2 2 2 2 2 2 2 2 2 28 18" xfId="28396"/>
    <cellStyle name="Normal 2 2 2 2 2 2 2 2 2 2 2 2 28 19" xfId="28397"/>
    <cellStyle name="Normal 2 2 2 2 2 2 2 2 2 2 2 2 28 2" xfId="28398"/>
    <cellStyle name="Normal 2 2 2 2 2 2 2 2 2 2 2 2 28 20" xfId="28399"/>
    <cellStyle name="Normal 2 2 2 2 2 2 2 2 2 2 2 2 28 21" xfId="28400"/>
    <cellStyle name="Normal 2 2 2 2 2 2 2 2 2 2 2 2 28 22" xfId="28401"/>
    <cellStyle name="Normal 2 2 2 2 2 2 2 2 2 2 2 2 28 3" xfId="28402"/>
    <cellStyle name="Normal 2 2 2 2 2 2 2 2 2 2 2 2 28 4" xfId="28403"/>
    <cellStyle name="Normal 2 2 2 2 2 2 2 2 2 2 2 2 28 5" xfId="28404"/>
    <cellStyle name="Normal 2 2 2 2 2 2 2 2 2 2 2 2 28 6" xfId="28405"/>
    <cellStyle name="Normal 2 2 2 2 2 2 2 2 2 2 2 2 28 7" xfId="28406"/>
    <cellStyle name="Normal 2 2 2 2 2 2 2 2 2 2 2 2 28 8" xfId="28407"/>
    <cellStyle name="Normal 2 2 2 2 2 2 2 2 2 2 2 2 28 9" xfId="28408"/>
    <cellStyle name="Normal 2 2 2 2 2 2 2 2 2 2 2 2 29" xfId="28409"/>
    <cellStyle name="Normal 2 2 2 2 2 2 2 2 2 2 2 2 29 10" xfId="28410"/>
    <cellStyle name="Normal 2 2 2 2 2 2 2 2 2 2 2 2 29 11" xfId="28411"/>
    <cellStyle name="Normal 2 2 2 2 2 2 2 2 2 2 2 2 29 12" xfId="28412"/>
    <cellStyle name="Normal 2 2 2 2 2 2 2 2 2 2 2 2 29 13" xfId="28413"/>
    <cellStyle name="Normal 2 2 2 2 2 2 2 2 2 2 2 2 29 14" xfId="28414"/>
    <cellStyle name="Normal 2 2 2 2 2 2 2 2 2 2 2 2 29 15" xfId="28415"/>
    <cellStyle name="Normal 2 2 2 2 2 2 2 2 2 2 2 2 29 16" xfId="28416"/>
    <cellStyle name="Normal 2 2 2 2 2 2 2 2 2 2 2 2 29 17" xfId="28417"/>
    <cellStyle name="Normal 2 2 2 2 2 2 2 2 2 2 2 2 29 18" xfId="28418"/>
    <cellStyle name="Normal 2 2 2 2 2 2 2 2 2 2 2 2 29 19" xfId="28419"/>
    <cellStyle name="Normal 2 2 2 2 2 2 2 2 2 2 2 2 29 2" xfId="28420"/>
    <cellStyle name="Normal 2 2 2 2 2 2 2 2 2 2 2 2 29 20" xfId="28421"/>
    <cellStyle name="Normal 2 2 2 2 2 2 2 2 2 2 2 2 29 21" xfId="28422"/>
    <cellStyle name="Normal 2 2 2 2 2 2 2 2 2 2 2 2 29 22" xfId="28423"/>
    <cellStyle name="Normal 2 2 2 2 2 2 2 2 2 2 2 2 29 3" xfId="28424"/>
    <cellStyle name="Normal 2 2 2 2 2 2 2 2 2 2 2 2 29 4" xfId="28425"/>
    <cellStyle name="Normal 2 2 2 2 2 2 2 2 2 2 2 2 29 5" xfId="28426"/>
    <cellStyle name="Normal 2 2 2 2 2 2 2 2 2 2 2 2 29 6" xfId="28427"/>
    <cellStyle name="Normal 2 2 2 2 2 2 2 2 2 2 2 2 29 7" xfId="28428"/>
    <cellStyle name="Normal 2 2 2 2 2 2 2 2 2 2 2 2 29 8" xfId="28429"/>
    <cellStyle name="Normal 2 2 2 2 2 2 2 2 2 2 2 2 29 9" xfId="28430"/>
    <cellStyle name="Normal 2 2 2 2 2 2 2 2 2 2 2 2 3" xfId="28431"/>
    <cellStyle name="Normal 2 2 2 2 2 2 2 2 2 2 2 2 3 2" xfId="28432"/>
    <cellStyle name="Normal 2 2 2 2 2 2 2 2 2 2 2 2 3 2 10" xfId="28433"/>
    <cellStyle name="Normal 2 2 2 2 2 2 2 2 2 2 2 2 3 2 11" xfId="28434"/>
    <cellStyle name="Normal 2 2 2 2 2 2 2 2 2 2 2 2 3 2 12" xfId="28435"/>
    <cellStyle name="Normal 2 2 2 2 2 2 2 2 2 2 2 2 3 2 13" xfId="28436"/>
    <cellStyle name="Normal 2 2 2 2 2 2 2 2 2 2 2 2 3 2 14" xfId="28437"/>
    <cellStyle name="Normal 2 2 2 2 2 2 2 2 2 2 2 2 3 2 15" xfId="28438"/>
    <cellStyle name="Normal 2 2 2 2 2 2 2 2 2 2 2 2 3 2 16" xfId="28439"/>
    <cellStyle name="Normal 2 2 2 2 2 2 2 2 2 2 2 2 3 2 17" xfId="28440"/>
    <cellStyle name="Normal 2 2 2 2 2 2 2 2 2 2 2 2 3 2 18" xfId="28441"/>
    <cellStyle name="Normal 2 2 2 2 2 2 2 2 2 2 2 2 3 2 19" xfId="28442"/>
    <cellStyle name="Normal 2 2 2 2 2 2 2 2 2 2 2 2 3 2 2" xfId="28443"/>
    <cellStyle name="Normal 2 2 2 2 2 2 2 2 2 2 2 2 3 2 2 2" xfId="28444"/>
    <cellStyle name="Normal 2 2 2 2 2 2 2 2 2 2 2 2 3 2 2 2 10" xfId="28445"/>
    <cellStyle name="Normal 2 2 2 2 2 2 2 2 2 2 2 2 3 2 2 2 11" xfId="28446"/>
    <cellStyle name="Normal 2 2 2 2 2 2 2 2 2 2 2 2 3 2 2 2 12" xfId="28447"/>
    <cellStyle name="Normal 2 2 2 2 2 2 2 2 2 2 2 2 3 2 2 2 13" xfId="28448"/>
    <cellStyle name="Normal 2 2 2 2 2 2 2 2 2 2 2 2 3 2 2 2 14" xfId="28449"/>
    <cellStyle name="Normal 2 2 2 2 2 2 2 2 2 2 2 2 3 2 2 2 15" xfId="28450"/>
    <cellStyle name="Normal 2 2 2 2 2 2 2 2 2 2 2 2 3 2 2 2 16" xfId="28451"/>
    <cellStyle name="Normal 2 2 2 2 2 2 2 2 2 2 2 2 3 2 2 2 17" xfId="28452"/>
    <cellStyle name="Normal 2 2 2 2 2 2 2 2 2 2 2 2 3 2 2 2 18" xfId="28453"/>
    <cellStyle name="Normal 2 2 2 2 2 2 2 2 2 2 2 2 3 2 2 2 19" xfId="28454"/>
    <cellStyle name="Normal 2 2 2 2 2 2 2 2 2 2 2 2 3 2 2 2 2" xfId="28455"/>
    <cellStyle name="Normal 2 2 2 2 2 2 2 2 2 2 2 2 3 2 2 2 20" xfId="28456"/>
    <cellStyle name="Normal 2 2 2 2 2 2 2 2 2 2 2 2 3 2 2 2 21" xfId="28457"/>
    <cellStyle name="Normal 2 2 2 2 2 2 2 2 2 2 2 2 3 2 2 2 22" xfId="28458"/>
    <cellStyle name="Normal 2 2 2 2 2 2 2 2 2 2 2 2 3 2 2 2 3" xfId="28459"/>
    <cellStyle name="Normal 2 2 2 2 2 2 2 2 2 2 2 2 3 2 2 2 4" xfId="28460"/>
    <cellStyle name="Normal 2 2 2 2 2 2 2 2 2 2 2 2 3 2 2 2 5" xfId="28461"/>
    <cellStyle name="Normal 2 2 2 2 2 2 2 2 2 2 2 2 3 2 2 2 6" xfId="28462"/>
    <cellStyle name="Normal 2 2 2 2 2 2 2 2 2 2 2 2 3 2 2 2 7" xfId="28463"/>
    <cellStyle name="Normal 2 2 2 2 2 2 2 2 2 2 2 2 3 2 2 2 8" xfId="28464"/>
    <cellStyle name="Normal 2 2 2 2 2 2 2 2 2 2 2 2 3 2 2 2 9" xfId="28465"/>
    <cellStyle name="Normal 2 2 2 2 2 2 2 2 2 2 2 2 3 2 2 3" xfId="28466"/>
    <cellStyle name="Normal 2 2 2 2 2 2 2 2 2 2 2 2 3 2 2 3 10" xfId="28467"/>
    <cellStyle name="Normal 2 2 2 2 2 2 2 2 2 2 2 2 3 2 2 3 11" xfId="28468"/>
    <cellStyle name="Normal 2 2 2 2 2 2 2 2 2 2 2 2 3 2 2 3 12" xfId="28469"/>
    <cellStyle name="Normal 2 2 2 2 2 2 2 2 2 2 2 2 3 2 2 3 13" xfId="28470"/>
    <cellStyle name="Normal 2 2 2 2 2 2 2 2 2 2 2 2 3 2 2 3 14" xfId="28471"/>
    <cellStyle name="Normal 2 2 2 2 2 2 2 2 2 2 2 2 3 2 2 3 15" xfId="28472"/>
    <cellStyle name="Normal 2 2 2 2 2 2 2 2 2 2 2 2 3 2 2 3 16" xfId="28473"/>
    <cellStyle name="Normal 2 2 2 2 2 2 2 2 2 2 2 2 3 2 2 3 17" xfId="28474"/>
    <cellStyle name="Normal 2 2 2 2 2 2 2 2 2 2 2 2 3 2 2 3 18" xfId="28475"/>
    <cellStyle name="Normal 2 2 2 2 2 2 2 2 2 2 2 2 3 2 2 3 19" xfId="28476"/>
    <cellStyle name="Normal 2 2 2 2 2 2 2 2 2 2 2 2 3 2 2 3 2" xfId="28477"/>
    <cellStyle name="Normal 2 2 2 2 2 2 2 2 2 2 2 2 3 2 2 3 20" xfId="28478"/>
    <cellStyle name="Normal 2 2 2 2 2 2 2 2 2 2 2 2 3 2 2 3 21" xfId="28479"/>
    <cellStyle name="Normal 2 2 2 2 2 2 2 2 2 2 2 2 3 2 2 3 22" xfId="28480"/>
    <cellStyle name="Normal 2 2 2 2 2 2 2 2 2 2 2 2 3 2 2 3 3" xfId="28481"/>
    <cellStyle name="Normal 2 2 2 2 2 2 2 2 2 2 2 2 3 2 2 3 4" xfId="28482"/>
    <cellStyle name="Normal 2 2 2 2 2 2 2 2 2 2 2 2 3 2 2 3 5" xfId="28483"/>
    <cellStyle name="Normal 2 2 2 2 2 2 2 2 2 2 2 2 3 2 2 3 6" xfId="28484"/>
    <cellStyle name="Normal 2 2 2 2 2 2 2 2 2 2 2 2 3 2 2 3 7" xfId="28485"/>
    <cellStyle name="Normal 2 2 2 2 2 2 2 2 2 2 2 2 3 2 2 3 8" xfId="28486"/>
    <cellStyle name="Normal 2 2 2 2 2 2 2 2 2 2 2 2 3 2 2 3 9" xfId="28487"/>
    <cellStyle name="Normal 2 2 2 2 2 2 2 2 2 2 2 2 3 2 20" xfId="28488"/>
    <cellStyle name="Normal 2 2 2 2 2 2 2 2 2 2 2 2 3 2 21" xfId="28489"/>
    <cellStyle name="Normal 2 2 2 2 2 2 2 2 2 2 2 2 3 2 22" xfId="28490"/>
    <cellStyle name="Normal 2 2 2 2 2 2 2 2 2 2 2 2 3 2 23" xfId="28491"/>
    <cellStyle name="Normal 2 2 2 2 2 2 2 2 2 2 2 2 3 2 24" xfId="28492"/>
    <cellStyle name="Normal 2 2 2 2 2 2 2 2 2 2 2 2 3 2 3" xfId="28493"/>
    <cellStyle name="Normal 2 2 2 2 2 2 2 2 2 2 2 2 3 2 3 2" xfId="28494"/>
    <cellStyle name="Normal 2 2 2 2 2 2 2 2 2 2 2 2 3 2 4" xfId="28495"/>
    <cellStyle name="Normal 2 2 2 2 2 2 2 2 2 2 2 2 3 2 5" xfId="28496"/>
    <cellStyle name="Normal 2 2 2 2 2 2 2 2 2 2 2 2 3 2 6" xfId="28497"/>
    <cellStyle name="Normal 2 2 2 2 2 2 2 2 2 2 2 2 3 2 7" xfId="28498"/>
    <cellStyle name="Normal 2 2 2 2 2 2 2 2 2 2 2 2 3 2 8" xfId="28499"/>
    <cellStyle name="Normal 2 2 2 2 2 2 2 2 2 2 2 2 3 2 9" xfId="28500"/>
    <cellStyle name="Normal 2 2 2 2 2 2 2 2 2 2 2 2 3 3" xfId="28501"/>
    <cellStyle name="Normal 2 2 2 2 2 2 2 2 2 2 2 2 3 3 10" xfId="28502"/>
    <cellStyle name="Normal 2 2 2 2 2 2 2 2 2 2 2 2 3 3 11" xfId="28503"/>
    <cellStyle name="Normal 2 2 2 2 2 2 2 2 2 2 2 2 3 3 12" xfId="28504"/>
    <cellStyle name="Normal 2 2 2 2 2 2 2 2 2 2 2 2 3 3 13" xfId="28505"/>
    <cellStyle name="Normal 2 2 2 2 2 2 2 2 2 2 2 2 3 3 14" xfId="28506"/>
    <cellStyle name="Normal 2 2 2 2 2 2 2 2 2 2 2 2 3 3 15" xfId="28507"/>
    <cellStyle name="Normal 2 2 2 2 2 2 2 2 2 2 2 2 3 3 16" xfId="28508"/>
    <cellStyle name="Normal 2 2 2 2 2 2 2 2 2 2 2 2 3 3 17" xfId="28509"/>
    <cellStyle name="Normal 2 2 2 2 2 2 2 2 2 2 2 2 3 3 18" xfId="28510"/>
    <cellStyle name="Normal 2 2 2 2 2 2 2 2 2 2 2 2 3 3 19" xfId="28511"/>
    <cellStyle name="Normal 2 2 2 2 2 2 2 2 2 2 2 2 3 3 2" xfId="28512"/>
    <cellStyle name="Normal 2 2 2 2 2 2 2 2 2 2 2 2 3 3 20" xfId="28513"/>
    <cellStyle name="Normal 2 2 2 2 2 2 2 2 2 2 2 2 3 3 21" xfId="28514"/>
    <cellStyle name="Normal 2 2 2 2 2 2 2 2 2 2 2 2 3 3 22" xfId="28515"/>
    <cellStyle name="Normal 2 2 2 2 2 2 2 2 2 2 2 2 3 3 3" xfId="28516"/>
    <cellStyle name="Normal 2 2 2 2 2 2 2 2 2 2 2 2 3 3 4" xfId="28517"/>
    <cellStyle name="Normal 2 2 2 2 2 2 2 2 2 2 2 2 3 3 5" xfId="28518"/>
    <cellStyle name="Normal 2 2 2 2 2 2 2 2 2 2 2 2 3 3 6" xfId="28519"/>
    <cellStyle name="Normal 2 2 2 2 2 2 2 2 2 2 2 2 3 3 7" xfId="28520"/>
    <cellStyle name="Normal 2 2 2 2 2 2 2 2 2 2 2 2 3 3 8" xfId="28521"/>
    <cellStyle name="Normal 2 2 2 2 2 2 2 2 2 2 2 2 3 3 9" xfId="28522"/>
    <cellStyle name="Normal 2 2 2 2 2 2 2 2 2 2 2 2 3 4" xfId="28523"/>
    <cellStyle name="Normal 2 2 2 2 2 2 2 2 2 2 2 2 3 4 10" xfId="28524"/>
    <cellStyle name="Normal 2 2 2 2 2 2 2 2 2 2 2 2 3 4 11" xfId="28525"/>
    <cellStyle name="Normal 2 2 2 2 2 2 2 2 2 2 2 2 3 4 12" xfId="28526"/>
    <cellStyle name="Normal 2 2 2 2 2 2 2 2 2 2 2 2 3 4 13" xfId="28527"/>
    <cellStyle name="Normal 2 2 2 2 2 2 2 2 2 2 2 2 3 4 14" xfId="28528"/>
    <cellStyle name="Normal 2 2 2 2 2 2 2 2 2 2 2 2 3 4 15" xfId="28529"/>
    <cellStyle name="Normal 2 2 2 2 2 2 2 2 2 2 2 2 3 4 16" xfId="28530"/>
    <cellStyle name="Normal 2 2 2 2 2 2 2 2 2 2 2 2 3 4 17" xfId="28531"/>
    <cellStyle name="Normal 2 2 2 2 2 2 2 2 2 2 2 2 3 4 18" xfId="28532"/>
    <cellStyle name="Normal 2 2 2 2 2 2 2 2 2 2 2 2 3 4 19" xfId="28533"/>
    <cellStyle name="Normal 2 2 2 2 2 2 2 2 2 2 2 2 3 4 2" xfId="28534"/>
    <cellStyle name="Normal 2 2 2 2 2 2 2 2 2 2 2 2 3 4 20" xfId="28535"/>
    <cellStyle name="Normal 2 2 2 2 2 2 2 2 2 2 2 2 3 4 21" xfId="28536"/>
    <cellStyle name="Normal 2 2 2 2 2 2 2 2 2 2 2 2 3 4 22" xfId="28537"/>
    <cellStyle name="Normal 2 2 2 2 2 2 2 2 2 2 2 2 3 4 3" xfId="28538"/>
    <cellStyle name="Normal 2 2 2 2 2 2 2 2 2 2 2 2 3 4 4" xfId="28539"/>
    <cellStyle name="Normal 2 2 2 2 2 2 2 2 2 2 2 2 3 4 5" xfId="28540"/>
    <cellStyle name="Normal 2 2 2 2 2 2 2 2 2 2 2 2 3 4 6" xfId="28541"/>
    <cellStyle name="Normal 2 2 2 2 2 2 2 2 2 2 2 2 3 4 7" xfId="28542"/>
    <cellStyle name="Normal 2 2 2 2 2 2 2 2 2 2 2 2 3 4 8" xfId="28543"/>
    <cellStyle name="Normal 2 2 2 2 2 2 2 2 2 2 2 2 3 4 9" xfId="28544"/>
    <cellStyle name="Normal 2 2 2 2 2 2 2 2 2 2 2 2 30" xfId="28545"/>
    <cellStyle name="Normal 2 2 2 2 2 2 2 2 2 2 2 2 30 10" xfId="28546"/>
    <cellStyle name="Normal 2 2 2 2 2 2 2 2 2 2 2 2 30 11" xfId="28547"/>
    <cellStyle name="Normal 2 2 2 2 2 2 2 2 2 2 2 2 30 12" xfId="28548"/>
    <cellStyle name="Normal 2 2 2 2 2 2 2 2 2 2 2 2 30 13" xfId="28549"/>
    <cellStyle name="Normal 2 2 2 2 2 2 2 2 2 2 2 2 30 14" xfId="28550"/>
    <cellStyle name="Normal 2 2 2 2 2 2 2 2 2 2 2 2 30 15" xfId="28551"/>
    <cellStyle name="Normal 2 2 2 2 2 2 2 2 2 2 2 2 30 16" xfId="28552"/>
    <cellStyle name="Normal 2 2 2 2 2 2 2 2 2 2 2 2 30 17" xfId="28553"/>
    <cellStyle name="Normal 2 2 2 2 2 2 2 2 2 2 2 2 30 18" xfId="28554"/>
    <cellStyle name="Normal 2 2 2 2 2 2 2 2 2 2 2 2 30 19" xfId="28555"/>
    <cellStyle name="Normal 2 2 2 2 2 2 2 2 2 2 2 2 30 2" xfId="28556"/>
    <cellStyle name="Normal 2 2 2 2 2 2 2 2 2 2 2 2 30 20" xfId="28557"/>
    <cellStyle name="Normal 2 2 2 2 2 2 2 2 2 2 2 2 30 21" xfId="28558"/>
    <cellStyle name="Normal 2 2 2 2 2 2 2 2 2 2 2 2 30 22" xfId="28559"/>
    <cellStyle name="Normal 2 2 2 2 2 2 2 2 2 2 2 2 30 3" xfId="28560"/>
    <cellStyle name="Normal 2 2 2 2 2 2 2 2 2 2 2 2 30 4" xfId="28561"/>
    <cellStyle name="Normal 2 2 2 2 2 2 2 2 2 2 2 2 30 5" xfId="28562"/>
    <cellStyle name="Normal 2 2 2 2 2 2 2 2 2 2 2 2 30 6" xfId="28563"/>
    <cellStyle name="Normal 2 2 2 2 2 2 2 2 2 2 2 2 30 7" xfId="28564"/>
    <cellStyle name="Normal 2 2 2 2 2 2 2 2 2 2 2 2 30 8" xfId="28565"/>
    <cellStyle name="Normal 2 2 2 2 2 2 2 2 2 2 2 2 30 9" xfId="28566"/>
    <cellStyle name="Normal 2 2 2 2 2 2 2 2 2 2 2 2 31" xfId="28567"/>
    <cellStyle name="Normal 2 2 2 2 2 2 2 2 2 2 2 2 31 10" xfId="28568"/>
    <cellStyle name="Normal 2 2 2 2 2 2 2 2 2 2 2 2 31 11" xfId="28569"/>
    <cellStyle name="Normal 2 2 2 2 2 2 2 2 2 2 2 2 31 12" xfId="28570"/>
    <cellStyle name="Normal 2 2 2 2 2 2 2 2 2 2 2 2 31 13" xfId="28571"/>
    <cellStyle name="Normal 2 2 2 2 2 2 2 2 2 2 2 2 31 14" xfId="28572"/>
    <cellStyle name="Normal 2 2 2 2 2 2 2 2 2 2 2 2 31 15" xfId="28573"/>
    <cellStyle name="Normal 2 2 2 2 2 2 2 2 2 2 2 2 31 16" xfId="28574"/>
    <cellStyle name="Normal 2 2 2 2 2 2 2 2 2 2 2 2 31 17" xfId="28575"/>
    <cellStyle name="Normal 2 2 2 2 2 2 2 2 2 2 2 2 31 18" xfId="28576"/>
    <cellStyle name="Normal 2 2 2 2 2 2 2 2 2 2 2 2 31 19" xfId="28577"/>
    <cellStyle name="Normal 2 2 2 2 2 2 2 2 2 2 2 2 31 2" xfId="28578"/>
    <cellStyle name="Normal 2 2 2 2 2 2 2 2 2 2 2 2 31 20" xfId="28579"/>
    <cellStyle name="Normal 2 2 2 2 2 2 2 2 2 2 2 2 31 21" xfId="28580"/>
    <cellStyle name="Normal 2 2 2 2 2 2 2 2 2 2 2 2 31 22" xfId="28581"/>
    <cellStyle name="Normal 2 2 2 2 2 2 2 2 2 2 2 2 31 3" xfId="28582"/>
    <cellStyle name="Normal 2 2 2 2 2 2 2 2 2 2 2 2 31 4" xfId="28583"/>
    <cellStyle name="Normal 2 2 2 2 2 2 2 2 2 2 2 2 31 5" xfId="28584"/>
    <cellStyle name="Normal 2 2 2 2 2 2 2 2 2 2 2 2 31 6" xfId="28585"/>
    <cellStyle name="Normal 2 2 2 2 2 2 2 2 2 2 2 2 31 7" xfId="28586"/>
    <cellStyle name="Normal 2 2 2 2 2 2 2 2 2 2 2 2 31 8" xfId="28587"/>
    <cellStyle name="Normal 2 2 2 2 2 2 2 2 2 2 2 2 31 9" xfId="28588"/>
    <cellStyle name="Normal 2 2 2 2 2 2 2 2 2 2 2 2 32" xfId="28589"/>
    <cellStyle name="Normal 2 2 2 2 2 2 2 2 2 2 2 2 32 10" xfId="28590"/>
    <cellStyle name="Normal 2 2 2 2 2 2 2 2 2 2 2 2 32 11" xfId="28591"/>
    <cellStyle name="Normal 2 2 2 2 2 2 2 2 2 2 2 2 32 12" xfId="28592"/>
    <cellStyle name="Normal 2 2 2 2 2 2 2 2 2 2 2 2 32 13" xfId="28593"/>
    <cellStyle name="Normal 2 2 2 2 2 2 2 2 2 2 2 2 32 14" xfId="28594"/>
    <cellStyle name="Normal 2 2 2 2 2 2 2 2 2 2 2 2 32 15" xfId="28595"/>
    <cellStyle name="Normal 2 2 2 2 2 2 2 2 2 2 2 2 32 16" xfId="28596"/>
    <cellStyle name="Normal 2 2 2 2 2 2 2 2 2 2 2 2 32 17" xfId="28597"/>
    <cellStyle name="Normal 2 2 2 2 2 2 2 2 2 2 2 2 32 18" xfId="28598"/>
    <cellStyle name="Normal 2 2 2 2 2 2 2 2 2 2 2 2 32 19" xfId="28599"/>
    <cellStyle name="Normal 2 2 2 2 2 2 2 2 2 2 2 2 32 2" xfId="28600"/>
    <cellStyle name="Normal 2 2 2 2 2 2 2 2 2 2 2 2 32 20" xfId="28601"/>
    <cellStyle name="Normal 2 2 2 2 2 2 2 2 2 2 2 2 32 21" xfId="28602"/>
    <cellStyle name="Normal 2 2 2 2 2 2 2 2 2 2 2 2 32 22" xfId="28603"/>
    <cellStyle name="Normal 2 2 2 2 2 2 2 2 2 2 2 2 32 3" xfId="28604"/>
    <cellStyle name="Normal 2 2 2 2 2 2 2 2 2 2 2 2 32 4" xfId="28605"/>
    <cellStyle name="Normal 2 2 2 2 2 2 2 2 2 2 2 2 32 5" xfId="28606"/>
    <cellStyle name="Normal 2 2 2 2 2 2 2 2 2 2 2 2 32 6" xfId="28607"/>
    <cellStyle name="Normal 2 2 2 2 2 2 2 2 2 2 2 2 32 7" xfId="28608"/>
    <cellStyle name="Normal 2 2 2 2 2 2 2 2 2 2 2 2 32 8" xfId="28609"/>
    <cellStyle name="Normal 2 2 2 2 2 2 2 2 2 2 2 2 32 9" xfId="28610"/>
    <cellStyle name="Normal 2 2 2 2 2 2 2 2 2 2 2 2 33" xfId="28611"/>
    <cellStyle name="Normal 2 2 2 2 2 2 2 2 2 2 2 2 33 10" xfId="28612"/>
    <cellStyle name="Normal 2 2 2 2 2 2 2 2 2 2 2 2 33 11" xfId="28613"/>
    <cellStyle name="Normal 2 2 2 2 2 2 2 2 2 2 2 2 33 12" xfId="28614"/>
    <cellStyle name="Normal 2 2 2 2 2 2 2 2 2 2 2 2 33 13" xfId="28615"/>
    <cellStyle name="Normal 2 2 2 2 2 2 2 2 2 2 2 2 33 14" xfId="28616"/>
    <cellStyle name="Normal 2 2 2 2 2 2 2 2 2 2 2 2 33 15" xfId="28617"/>
    <cellStyle name="Normal 2 2 2 2 2 2 2 2 2 2 2 2 33 16" xfId="28618"/>
    <cellStyle name="Normal 2 2 2 2 2 2 2 2 2 2 2 2 33 17" xfId="28619"/>
    <cellStyle name="Normal 2 2 2 2 2 2 2 2 2 2 2 2 33 18" xfId="28620"/>
    <cellStyle name="Normal 2 2 2 2 2 2 2 2 2 2 2 2 33 19" xfId="28621"/>
    <cellStyle name="Normal 2 2 2 2 2 2 2 2 2 2 2 2 33 2" xfId="28622"/>
    <cellStyle name="Normal 2 2 2 2 2 2 2 2 2 2 2 2 33 20" xfId="28623"/>
    <cellStyle name="Normal 2 2 2 2 2 2 2 2 2 2 2 2 33 21" xfId="28624"/>
    <cellStyle name="Normal 2 2 2 2 2 2 2 2 2 2 2 2 33 22" xfId="28625"/>
    <cellStyle name="Normal 2 2 2 2 2 2 2 2 2 2 2 2 33 3" xfId="28626"/>
    <cellStyle name="Normal 2 2 2 2 2 2 2 2 2 2 2 2 33 4" xfId="28627"/>
    <cellStyle name="Normal 2 2 2 2 2 2 2 2 2 2 2 2 33 5" xfId="28628"/>
    <cellStyle name="Normal 2 2 2 2 2 2 2 2 2 2 2 2 33 6" xfId="28629"/>
    <cellStyle name="Normal 2 2 2 2 2 2 2 2 2 2 2 2 33 7" xfId="28630"/>
    <cellStyle name="Normal 2 2 2 2 2 2 2 2 2 2 2 2 33 8" xfId="28631"/>
    <cellStyle name="Normal 2 2 2 2 2 2 2 2 2 2 2 2 33 9" xfId="28632"/>
    <cellStyle name="Normal 2 2 2 2 2 2 2 2 2 2 2 2 34" xfId="28633"/>
    <cellStyle name="Normal 2 2 2 2 2 2 2 2 2 2 2 2 34 10" xfId="28634"/>
    <cellStyle name="Normal 2 2 2 2 2 2 2 2 2 2 2 2 34 11" xfId="28635"/>
    <cellStyle name="Normal 2 2 2 2 2 2 2 2 2 2 2 2 34 12" xfId="28636"/>
    <cellStyle name="Normal 2 2 2 2 2 2 2 2 2 2 2 2 34 13" xfId="28637"/>
    <cellStyle name="Normal 2 2 2 2 2 2 2 2 2 2 2 2 34 14" xfId="28638"/>
    <cellStyle name="Normal 2 2 2 2 2 2 2 2 2 2 2 2 34 15" xfId="28639"/>
    <cellStyle name="Normal 2 2 2 2 2 2 2 2 2 2 2 2 34 16" xfId="28640"/>
    <cellStyle name="Normal 2 2 2 2 2 2 2 2 2 2 2 2 34 17" xfId="28641"/>
    <cellStyle name="Normal 2 2 2 2 2 2 2 2 2 2 2 2 34 18" xfId="28642"/>
    <cellStyle name="Normal 2 2 2 2 2 2 2 2 2 2 2 2 34 19" xfId="28643"/>
    <cellStyle name="Normal 2 2 2 2 2 2 2 2 2 2 2 2 34 2" xfId="28644"/>
    <cellStyle name="Normal 2 2 2 2 2 2 2 2 2 2 2 2 34 20" xfId="28645"/>
    <cellStyle name="Normal 2 2 2 2 2 2 2 2 2 2 2 2 34 21" xfId="28646"/>
    <cellStyle name="Normal 2 2 2 2 2 2 2 2 2 2 2 2 34 22" xfId="28647"/>
    <cellStyle name="Normal 2 2 2 2 2 2 2 2 2 2 2 2 34 3" xfId="28648"/>
    <cellStyle name="Normal 2 2 2 2 2 2 2 2 2 2 2 2 34 4" xfId="28649"/>
    <cellStyle name="Normal 2 2 2 2 2 2 2 2 2 2 2 2 34 5" xfId="28650"/>
    <cellStyle name="Normal 2 2 2 2 2 2 2 2 2 2 2 2 34 6" xfId="28651"/>
    <cellStyle name="Normal 2 2 2 2 2 2 2 2 2 2 2 2 34 7" xfId="28652"/>
    <cellStyle name="Normal 2 2 2 2 2 2 2 2 2 2 2 2 34 8" xfId="28653"/>
    <cellStyle name="Normal 2 2 2 2 2 2 2 2 2 2 2 2 34 9" xfId="28654"/>
    <cellStyle name="Normal 2 2 2 2 2 2 2 2 2 2 2 2 35" xfId="28655"/>
    <cellStyle name="Normal 2 2 2 2 2 2 2 2 2 2 2 2 35 10" xfId="28656"/>
    <cellStyle name="Normal 2 2 2 2 2 2 2 2 2 2 2 2 35 11" xfId="28657"/>
    <cellStyle name="Normal 2 2 2 2 2 2 2 2 2 2 2 2 35 12" xfId="28658"/>
    <cellStyle name="Normal 2 2 2 2 2 2 2 2 2 2 2 2 35 13" xfId="28659"/>
    <cellStyle name="Normal 2 2 2 2 2 2 2 2 2 2 2 2 35 14" xfId="28660"/>
    <cellStyle name="Normal 2 2 2 2 2 2 2 2 2 2 2 2 35 15" xfId="28661"/>
    <cellStyle name="Normal 2 2 2 2 2 2 2 2 2 2 2 2 35 16" xfId="28662"/>
    <cellStyle name="Normal 2 2 2 2 2 2 2 2 2 2 2 2 35 17" xfId="28663"/>
    <cellStyle name="Normal 2 2 2 2 2 2 2 2 2 2 2 2 35 18" xfId="28664"/>
    <cellStyle name="Normal 2 2 2 2 2 2 2 2 2 2 2 2 35 19" xfId="28665"/>
    <cellStyle name="Normal 2 2 2 2 2 2 2 2 2 2 2 2 35 2" xfId="28666"/>
    <cellStyle name="Normal 2 2 2 2 2 2 2 2 2 2 2 2 35 20" xfId="28667"/>
    <cellStyle name="Normal 2 2 2 2 2 2 2 2 2 2 2 2 35 21" xfId="28668"/>
    <cellStyle name="Normal 2 2 2 2 2 2 2 2 2 2 2 2 35 22" xfId="28669"/>
    <cellStyle name="Normal 2 2 2 2 2 2 2 2 2 2 2 2 35 3" xfId="28670"/>
    <cellStyle name="Normal 2 2 2 2 2 2 2 2 2 2 2 2 35 4" xfId="28671"/>
    <cellStyle name="Normal 2 2 2 2 2 2 2 2 2 2 2 2 35 5" xfId="28672"/>
    <cellStyle name="Normal 2 2 2 2 2 2 2 2 2 2 2 2 35 6" xfId="28673"/>
    <cellStyle name="Normal 2 2 2 2 2 2 2 2 2 2 2 2 35 7" xfId="28674"/>
    <cellStyle name="Normal 2 2 2 2 2 2 2 2 2 2 2 2 35 8" xfId="28675"/>
    <cellStyle name="Normal 2 2 2 2 2 2 2 2 2 2 2 2 35 9" xfId="28676"/>
    <cellStyle name="Normal 2 2 2 2 2 2 2 2 2 2 2 2 36" xfId="28677"/>
    <cellStyle name="Normal 2 2 2 2 2 2 2 2 2 2 2 2 36 10" xfId="28678"/>
    <cellStyle name="Normal 2 2 2 2 2 2 2 2 2 2 2 2 36 11" xfId="28679"/>
    <cellStyle name="Normal 2 2 2 2 2 2 2 2 2 2 2 2 36 12" xfId="28680"/>
    <cellStyle name="Normal 2 2 2 2 2 2 2 2 2 2 2 2 36 13" xfId="28681"/>
    <cellStyle name="Normal 2 2 2 2 2 2 2 2 2 2 2 2 36 14" xfId="28682"/>
    <cellStyle name="Normal 2 2 2 2 2 2 2 2 2 2 2 2 36 15" xfId="28683"/>
    <cellStyle name="Normal 2 2 2 2 2 2 2 2 2 2 2 2 36 16" xfId="28684"/>
    <cellStyle name="Normal 2 2 2 2 2 2 2 2 2 2 2 2 36 17" xfId="28685"/>
    <cellStyle name="Normal 2 2 2 2 2 2 2 2 2 2 2 2 36 18" xfId="28686"/>
    <cellStyle name="Normal 2 2 2 2 2 2 2 2 2 2 2 2 36 19" xfId="28687"/>
    <cellStyle name="Normal 2 2 2 2 2 2 2 2 2 2 2 2 36 2" xfId="28688"/>
    <cellStyle name="Normal 2 2 2 2 2 2 2 2 2 2 2 2 36 20" xfId="28689"/>
    <cellStyle name="Normal 2 2 2 2 2 2 2 2 2 2 2 2 36 21" xfId="28690"/>
    <cellStyle name="Normal 2 2 2 2 2 2 2 2 2 2 2 2 36 22" xfId="28691"/>
    <cellStyle name="Normal 2 2 2 2 2 2 2 2 2 2 2 2 36 3" xfId="28692"/>
    <cellStyle name="Normal 2 2 2 2 2 2 2 2 2 2 2 2 36 4" xfId="28693"/>
    <cellStyle name="Normal 2 2 2 2 2 2 2 2 2 2 2 2 36 5" xfId="28694"/>
    <cellStyle name="Normal 2 2 2 2 2 2 2 2 2 2 2 2 36 6" xfId="28695"/>
    <cellStyle name="Normal 2 2 2 2 2 2 2 2 2 2 2 2 36 7" xfId="28696"/>
    <cellStyle name="Normal 2 2 2 2 2 2 2 2 2 2 2 2 36 8" xfId="28697"/>
    <cellStyle name="Normal 2 2 2 2 2 2 2 2 2 2 2 2 36 9" xfId="28698"/>
    <cellStyle name="Normal 2 2 2 2 2 2 2 2 2 2 2 2 37" xfId="28699"/>
    <cellStyle name="Normal 2 2 2 2 2 2 2 2 2 2 2 2 37 10" xfId="28700"/>
    <cellStyle name="Normal 2 2 2 2 2 2 2 2 2 2 2 2 37 11" xfId="28701"/>
    <cellStyle name="Normal 2 2 2 2 2 2 2 2 2 2 2 2 37 12" xfId="28702"/>
    <cellStyle name="Normal 2 2 2 2 2 2 2 2 2 2 2 2 37 13" xfId="28703"/>
    <cellStyle name="Normal 2 2 2 2 2 2 2 2 2 2 2 2 37 14" xfId="28704"/>
    <cellStyle name="Normal 2 2 2 2 2 2 2 2 2 2 2 2 37 15" xfId="28705"/>
    <cellStyle name="Normal 2 2 2 2 2 2 2 2 2 2 2 2 37 16" xfId="28706"/>
    <cellStyle name="Normal 2 2 2 2 2 2 2 2 2 2 2 2 37 17" xfId="28707"/>
    <cellStyle name="Normal 2 2 2 2 2 2 2 2 2 2 2 2 37 18" xfId="28708"/>
    <cellStyle name="Normal 2 2 2 2 2 2 2 2 2 2 2 2 37 19" xfId="28709"/>
    <cellStyle name="Normal 2 2 2 2 2 2 2 2 2 2 2 2 37 2" xfId="28710"/>
    <cellStyle name="Normal 2 2 2 2 2 2 2 2 2 2 2 2 37 20" xfId="28711"/>
    <cellStyle name="Normal 2 2 2 2 2 2 2 2 2 2 2 2 37 21" xfId="28712"/>
    <cellStyle name="Normal 2 2 2 2 2 2 2 2 2 2 2 2 37 22" xfId="28713"/>
    <cellStyle name="Normal 2 2 2 2 2 2 2 2 2 2 2 2 37 3" xfId="28714"/>
    <cellStyle name="Normal 2 2 2 2 2 2 2 2 2 2 2 2 37 4" xfId="28715"/>
    <cellStyle name="Normal 2 2 2 2 2 2 2 2 2 2 2 2 37 5" xfId="28716"/>
    <cellStyle name="Normal 2 2 2 2 2 2 2 2 2 2 2 2 37 6" xfId="28717"/>
    <cellStyle name="Normal 2 2 2 2 2 2 2 2 2 2 2 2 37 7" xfId="28718"/>
    <cellStyle name="Normal 2 2 2 2 2 2 2 2 2 2 2 2 37 8" xfId="28719"/>
    <cellStyle name="Normal 2 2 2 2 2 2 2 2 2 2 2 2 37 9" xfId="28720"/>
    <cellStyle name="Normal 2 2 2 2 2 2 2 2 2 2 2 2 38" xfId="28721"/>
    <cellStyle name="Normal 2 2 2 2 2 2 2 2 2 2 2 2 38 10" xfId="28722"/>
    <cellStyle name="Normal 2 2 2 2 2 2 2 2 2 2 2 2 38 11" xfId="28723"/>
    <cellStyle name="Normal 2 2 2 2 2 2 2 2 2 2 2 2 38 12" xfId="28724"/>
    <cellStyle name="Normal 2 2 2 2 2 2 2 2 2 2 2 2 38 13" xfId="28725"/>
    <cellStyle name="Normal 2 2 2 2 2 2 2 2 2 2 2 2 38 14" xfId="28726"/>
    <cellStyle name="Normal 2 2 2 2 2 2 2 2 2 2 2 2 38 15" xfId="28727"/>
    <cellStyle name="Normal 2 2 2 2 2 2 2 2 2 2 2 2 38 16" xfId="28728"/>
    <cellStyle name="Normal 2 2 2 2 2 2 2 2 2 2 2 2 38 17" xfId="28729"/>
    <cellStyle name="Normal 2 2 2 2 2 2 2 2 2 2 2 2 38 18" xfId="28730"/>
    <cellStyle name="Normal 2 2 2 2 2 2 2 2 2 2 2 2 38 19" xfId="28731"/>
    <cellStyle name="Normal 2 2 2 2 2 2 2 2 2 2 2 2 38 2" xfId="28732"/>
    <cellStyle name="Normal 2 2 2 2 2 2 2 2 2 2 2 2 38 20" xfId="28733"/>
    <cellStyle name="Normal 2 2 2 2 2 2 2 2 2 2 2 2 38 21" xfId="28734"/>
    <cellStyle name="Normal 2 2 2 2 2 2 2 2 2 2 2 2 38 22" xfId="28735"/>
    <cellStyle name="Normal 2 2 2 2 2 2 2 2 2 2 2 2 38 3" xfId="28736"/>
    <cellStyle name="Normal 2 2 2 2 2 2 2 2 2 2 2 2 38 4" xfId="28737"/>
    <cellStyle name="Normal 2 2 2 2 2 2 2 2 2 2 2 2 38 5" xfId="28738"/>
    <cellStyle name="Normal 2 2 2 2 2 2 2 2 2 2 2 2 38 6" xfId="28739"/>
    <cellStyle name="Normal 2 2 2 2 2 2 2 2 2 2 2 2 38 7" xfId="28740"/>
    <cellStyle name="Normal 2 2 2 2 2 2 2 2 2 2 2 2 38 8" xfId="28741"/>
    <cellStyle name="Normal 2 2 2 2 2 2 2 2 2 2 2 2 38 9" xfId="28742"/>
    <cellStyle name="Normal 2 2 2 2 2 2 2 2 2 2 2 2 39" xfId="28743"/>
    <cellStyle name="Normal 2 2 2 2 2 2 2 2 2 2 2 2 39 10" xfId="28744"/>
    <cellStyle name="Normal 2 2 2 2 2 2 2 2 2 2 2 2 39 11" xfId="28745"/>
    <cellStyle name="Normal 2 2 2 2 2 2 2 2 2 2 2 2 39 12" xfId="28746"/>
    <cellStyle name="Normal 2 2 2 2 2 2 2 2 2 2 2 2 39 13" xfId="28747"/>
    <cellStyle name="Normal 2 2 2 2 2 2 2 2 2 2 2 2 39 14" xfId="28748"/>
    <cellStyle name="Normal 2 2 2 2 2 2 2 2 2 2 2 2 39 15" xfId="28749"/>
    <cellStyle name="Normal 2 2 2 2 2 2 2 2 2 2 2 2 39 16" xfId="28750"/>
    <cellStyle name="Normal 2 2 2 2 2 2 2 2 2 2 2 2 39 17" xfId="28751"/>
    <cellStyle name="Normal 2 2 2 2 2 2 2 2 2 2 2 2 39 18" xfId="28752"/>
    <cellStyle name="Normal 2 2 2 2 2 2 2 2 2 2 2 2 39 19" xfId="28753"/>
    <cellStyle name="Normal 2 2 2 2 2 2 2 2 2 2 2 2 39 2" xfId="28754"/>
    <cellStyle name="Normal 2 2 2 2 2 2 2 2 2 2 2 2 39 20" xfId="28755"/>
    <cellStyle name="Normal 2 2 2 2 2 2 2 2 2 2 2 2 39 21" xfId="28756"/>
    <cellStyle name="Normal 2 2 2 2 2 2 2 2 2 2 2 2 39 22" xfId="28757"/>
    <cellStyle name="Normal 2 2 2 2 2 2 2 2 2 2 2 2 39 3" xfId="28758"/>
    <cellStyle name="Normal 2 2 2 2 2 2 2 2 2 2 2 2 39 4" xfId="28759"/>
    <cellStyle name="Normal 2 2 2 2 2 2 2 2 2 2 2 2 39 5" xfId="28760"/>
    <cellStyle name="Normal 2 2 2 2 2 2 2 2 2 2 2 2 39 6" xfId="28761"/>
    <cellStyle name="Normal 2 2 2 2 2 2 2 2 2 2 2 2 39 7" xfId="28762"/>
    <cellStyle name="Normal 2 2 2 2 2 2 2 2 2 2 2 2 39 8" xfId="28763"/>
    <cellStyle name="Normal 2 2 2 2 2 2 2 2 2 2 2 2 39 9" xfId="28764"/>
    <cellStyle name="Normal 2 2 2 2 2 2 2 2 2 2 2 2 4" xfId="28765"/>
    <cellStyle name="Normal 2 2 2 2 2 2 2 2 2 2 2 2 4 10" xfId="28766"/>
    <cellStyle name="Normal 2 2 2 2 2 2 2 2 2 2 2 2 4 11" xfId="28767"/>
    <cellStyle name="Normal 2 2 2 2 2 2 2 2 2 2 2 2 4 12" xfId="28768"/>
    <cellStyle name="Normal 2 2 2 2 2 2 2 2 2 2 2 2 4 13" xfId="28769"/>
    <cellStyle name="Normal 2 2 2 2 2 2 2 2 2 2 2 2 4 14" xfId="28770"/>
    <cellStyle name="Normal 2 2 2 2 2 2 2 2 2 2 2 2 4 15" xfId="28771"/>
    <cellStyle name="Normal 2 2 2 2 2 2 2 2 2 2 2 2 4 16" xfId="28772"/>
    <cellStyle name="Normal 2 2 2 2 2 2 2 2 2 2 2 2 4 17" xfId="28773"/>
    <cellStyle name="Normal 2 2 2 2 2 2 2 2 2 2 2 2 4 18" xfId="28774"/>
    <cellStyle name="Normal 2 2 2 2 2 2 2 2 2 2 2 2 4 19" xfId="28775"/>
    <cellStyle name="Normal 2 2 2 2 2 2 2 2 2 2 2 2 4 2" xfId="28776"/>
    <cellStyle name="Normal 2 2 2 2 2 2 2 2 2 2 2 2 4 20" xfId="28777"/>
    <cellStyle name="Normal 2 2 2 2 2 2 2 2 2 2 2 2 4 21" xfId="28778"/>
    <cellStyle name="Normal 2 2 2 2 2 2 2 2 2 2 2 2 4 22" xfId="28779"/>
    <cellStyle name="Normal 2 2 2 2 2 2 2 2 2 2 2 2 4 3" xfId="28780"/>
    <cellStyle name="Normal 2 2 2 2 2 2 2 2 2 2 2 2 4 4" xfId="28781"/>
    <cellStyle name="Normal 2 2 2 2 2 2 2 2 2 2 2 2 4 5" xfId="28782"/>
    <cellStyle name="Normal 2 2 2 2 2 2 2 2 2 2 2 2 4 6" xfId="28783"/>
    <cellStyle name="Normal 2 2 2 2 2 2 2 2 2 2 2 2 4 7" xfId="28784"/>
    <cellStyle name="Normal 2 2 2 2 2 2 2 2 2 2 2 2 4 8" xfId="28785"/>
    <cellStyle name="Normal 2 2 2 2 2 2 2 2 2 2 2 2 4 9" xfId="28786"/>
    <cellStyle name="Normal 2 2 2 2 2 2 2 2 2 2 2 2 40" xfId="28787"/>
    <cellStyle name="Normal 2 2 2 2 2 2 2 2 2 2 2 2 40 10" xfId="28788"/>
    <cellStyle name="Normal 2 2 2 2 2 2 2 2 2 2 2 2 40 11" xfId="28789"/>
    <cellStyle name="Normal 2 2 2 2 2 2 2 2 2 2 2 2 40 12" xfId="28790"/>
    <cellStyle name="Normal 2 2 2 2 2 2 2 2 2 2 2 2 40 13" xfId="28791"/>
    <cellStyle name="Normal 2 2 2 2 2 2 2 2 2 2 2 2 40 14" xfId="28792"/>
    <cellStyle name="Normal 2 2 2 2 2 2 2 2 2 2 2 2 40 15" xfId="28793"/>
    <cellStyle name="Normal 2 2 2 2 2 2 2 2 2 2 2 2 40 16" xfId="28794"/>
    <cellStyle name="Normal 2 2 2 2 2 2 2 2 2 2 2 2 40 17" xfId="28795"/>
    <cellStyle name="Normal 2 2 2 2 2 2 2 2 2 2 2 2 40 18" xfId="28796"/>
    <cellStyle name="Normal 2 2 2 2 2 2 2 2 2 2 2 2 40 19" xfId="28797"/>
    <cellStyle name="Normal 2 2 2 2 2 2 2 2 2 2 2 2 40 2" xfId="28798"/>
    <cellStyle name="Normal 2 2 2 2 2 2 2 2 2 2 2 2 40 20" xfId="28799"/>
    <cellStyle name="Normal 2 2 2 2 2 2 2 2 2 2 2 2 40 21" xfId="28800"/>
    <cellStyle name="Normal 2 2 2 2 2 2 2 2 2 2 2 2 40 22" xfId="28801"/>
    <cellStyle name="Normal 2 2 2 2 2 2 2 2 2 2 2 2 40 3" xfId="28802"/>
    <cellStyle name="Normal 2 2 2 2 2 2 2 2 2 2 2 2 40 4" xfId="28803"/>
    <cellStyle name="Normal 2 2 2 2 2 2 2 2 2 2 2 2 40 5" xfId="28804"/>
    <cellStyle name="Normal 2 2 2 2 2 2 2 2 2 2 2 2 40 6" xfId="28805"/>
    <cellStyle name="Normal 2 2 2 2 2 2 2 2 2 2 2 2 40 7" xfId="28806"/>
    <cellStyle name="Normal 2 2 2 2 2 2 2 2 2 2 2 2 40 8" xfId="28807"/>
    <cellStyle name="Normal 2 2 2 2 2 2 2 2 2 2 2 2 40 9" xfId="28808"/>
    <cellStyle name="Normal 2 2 2 2 2 2 2 2 2 2 2 2 41" xfId="28809"/>
    <cellStyle name="Normal 2 2 2 2 2 2 2 2 2 2 2 2 41 10" xfId="28810"/>
    <cellStyle name="Normal 2 2 2 2 2 2 2 2 2 2 2 2 41 11" xfId="28811"/>
    <cellStyle name="Normal 2 2 2 2 2 2 2 2 2 2 2 2 41 12" xfId="28812"/>
    <cellStyle name="Normal 2 2 2 2 2 2 2 2 2 2 2 2 41 13" xfId="28813"/>
    <cellStyle name="Normal 2 2 2 2 2 2 2 2 2 2 2 2 41 14" xfId="28814"/>
    <cellStyle name="Normal 2 2 2 2 2 2 2 2 2 2 2 2 41 15" xfId="28815"/>
    <cellStyle name="Normal 2 2 2 2 2 2 2 2 2 2 2 2 41 16" xfId="28816"/>
    <cellStyle name="Normal 2 2 2 2 2 2 2 2 2 2 2 2 41 17" xfId="28817"/>
    <cellStyle name="Normal 2 2 2 2 2 2 2 2 2 2 2 2 41 18" xfId="28818"/>
    <cellStyle name="Normal 2 2 2 2 2 2 2 2 2 2 2 2 41 19" xfId="28819"/>
    <cellStyle name="Normal 2 2 2 2 2 2 2 2 2 2 2 2 41 2" xfId="28820"/>
    <cellStyle name="Normal 2 2 2 2 2 2 2 2 2 2 2 2 41 20" xfId="28821"/>
    <cellStyle name="Normal 2 2 2 2 2 2 2 2 2 2 2 2 41 21" xfId="28822"/>
    <cellStyle name="Normal 2 2 2 2 2 2 2 2 2 2 2 2 41 22" xfId="28823"/>
    <cellStyle name="Normal 2 2 2 2 2 2 2 2 2 2 2 2 41 3" xfId="28824"/>
    <cellStyle name="Normal 2 2 2 2 2 2 2 2 2 2 2 2 41 4" xfId="28825"/>
    <cellStyle name="Normal 2 2 2 2 2 2 2 2 2 2 2 2 41 5" xfId="28826"/>
    <cellStyle name="Normal 2 2 2 2 2 2 2 2 2 2 2 2 41 6" xfId="28827"/>
    <cellStyle name="Normal 2 2 2 2 2 2 2 2 2 2 2 2 41 7" xfId="28828"/>
    <cellStyle name="Normal 2 2 2 2 2 2 2 2 2 2 2 2 41 8" xfId="28829"/>
    <cellStyle name="Normal 2 2 2 2 2 2 2 2 2 2 2 2 41 9" xfId="28830"/>
    <cellStyle name="Normal 2 2 2 2 2 2 2 2 2 2 2 2 42" xfId="28831"/>
    <cellStyle name="Normal 2 2 2 2 2 2 2 2 2 2 2 2 42 2" xfId="28832"/>
    <cellStyle name="Normal 2 2 2 2 2 2 2 2 2 2 2 2 42 2 10" xfId="28833"/>
    <cellStyle name="Normal 2 2 2 2 2 2 2 2 2 2 2 2 42 2 11" xfId="28834"/>
    <cellStyle name="Normal 2 2 2 2 2 2 2 2 2 2 2 2 42 2 12" xfId="28835"/>
    <cellStyle name="Normal 2 2 2 2 2 2 2 2 2 2 2 2 42 2 13" xfId="28836"/>
    <cellStyle name="Normal 2 2 2 2 2 2 2 2 2 2 2 2 42 2 14" xfId="28837"/>
    <cellStyle name="Normal 2 2 2 2 2 2 2 2 2 2 2 2 42 2 15" xfId="28838"/>
    <cellStyle name="Normal 2 2 2 2 2 2 2 2 2 2 2 2 42 2 16" xfId="28839"/>
    <cellStyle name="Normal 2 2 2 2 2 2 2 2 2 2 2 2 42 2 17" xfId="28840"/>
    <cellStyle name="Normal 2 2 2 2 2 2 2 2 2 2 2 2 42 2 18" xfId="28841"/>
    <cellStyle name="Normal 2 2 2 2 2 2 2 2 2 2 2 2 42 2 19" xfId="28842"/>
    <cellStyle name="Normal 2 2 2 2 2 2 2 2 2 2 2 2 42 2 2" xfId="28843"/>
    <cellStyle name="Normal 2 2 2 2 2 2 2 2 2 2 2 2 42 2 20" xfId="28844"/>
    <cellStyle name="Normal 2 2 2 2 2 2 2 2 2 2 2 2 42 2 21" xfId="28845"/>
    <cellStyle name="Normal 2 2 2 2 2 2 2 2 2 2 2 2 42 2 22" xfId="28846"/>
    <cellStyle name="Normal 2 2 2 2 2 2 2 2 2 2 2 2 42 2 3" xfId="28847"/>
    <cellStyle name="Normal 2 2 2 2 2 2 2 2 2 2 2 2 42 2 4" xfId="28848"/>
    <cellStyle name="Normal 2 2 2 2 2 2 2 2 2 2 2 2 42 2 5" xfId="28849"/>
    <cellStyle name="Normal 2 2 2 2 2 2 2 2 2 2 2 2 42 2 6" xfId="28850"/>
    <cellStyle name="Normal 2 2 2 2 2 2 2 2 2 2 2 2 42 2 7" xfId="28851"/>
    <cellStyle name="Normal 2 2 2 2 2 2 2 2 2 2 2 2 42 2 8" xfId="28852"/>
    <cellStyle name="Normal 2 2 2 2 2 2 2 2 2 2 2 2 42 2 9" xfId="28853"/>
    <cellStyle name="Normal 2 2 2 2 2 2 2 2 2 2 2 2 42 3" xfId="28854"/>
    <cellStyle name="Normal 2 2 2 2 2 2 2 2 2 2 2 2 42 3 10" xfId="28855"/>
    <cellStyle name="Normal 2 2 2 2 2 2 2 2 2 2 2 2 42 3 11" xfId="28856"/>
    <cellStyle name="Normal 2 2 2 2 2 2 2 2 2 2 2 2 42 3 12" xfId="28857"/>
    <cellStyle name="Normal 2 2 2 2 2 2 2 2 2 2 2 2 42 3 13" xfId="28858"/>
    <cellStyle name="Normal 2 2 2 2 2 2 2 2 2 2 2 2 42 3 14" xfId="28859"/>
    <cellStyle name="Normal 2 2 2 2 2 2 2 2 2 2 2 2 42 3 15" xfId="28860"/>
    <cellStyle name="Normal 2 2 2 2 2 2 2 2 2 2 2 2 42 3 16" xfId="28861"/>
    <cellStyle name="Normal 2 2 2 2 2 2 2 2 2 2 2 2 42 3 17" xfId="28862"/>
    <cellStyle name="Normal 2 2 2 2 2 2 2 2 2 2 2 2 42 3 18" xfId="28863"/>
    <cellStyle name="Normal 2 2 2 2 2 2 2 2 2 2 2 2 42 3 19" xfId="28864"/>
    <cellStyle name="Normal 2 2 2 2 2 2 2 2 2 2 2 2 42 3 2" xfId="28865"/>
    <cellStyle name="Normal 2 2 2 2 2 2 2 2 2 2 2 2 42 3 20" xfId="28866"/>
    <cellStyle name="Normal 2 2 2 2 2 2 2 2 2 2 2 2 42 3 21" xfId="28867"/>
    <cellStyle name="Normal 2 2 2 2 2 2 2 2 2 2 2 2 42 3 22" xfId="28868"/>
    <cellStyle name="Normal 2 2 2 2 2 2 2 2 2 2 2 2 42 3 3" xfId="28869"/>
    <cellStyle name="Normal 2 2 2 2 2 2 2 2 2 2 2 2 42 3 4" xfId="28870"/>
    <cellStyle name="Normal 2 2 2 2 2 2 2 2 2 2 2 2 42 3 5" xfId="28871"/>
    <cellStyle name="Normal 2 2 2 2 2 2 2 2 2 2 2 2 42 3 6" xfId="28872"/>
    <cellStyle name="Normal 2 2 2 2 2 2 2 2 2 2 2 2 42 3 7" xfId="28873"/>
    <cellStyle name="Normal 2 2 2 2 2 2 2 2 2 2 2 2 42 3 8" xfId="28874"/>
    <cellStyle name="Normal 2 2 2 2 2 2 2 2 2 2 2 2 42 3 9" xfId="28875"/>
    <cellStyle name="Normal 2 2 2 2 2 2 2 2 2 2 2 2 43" xfId="28876"/>
    <cellStyle name="Normal 2 2 2 2 2 2 2 2 2 2 2 2 43 2" xfId="28877"/>
    <cellStyle name="Normal 2 2 2 2 2 2 2 2 2 2 2 2 44" xfId="28878"/>
    <cellStyle name="Normal 2 2 2 2 2 2 2 2 2 2 2 2 45" xfId="28879"/>
    <cellStyle name="Normal 2 2 2 2 2 2 2 2 2 2 2 2 46" xfId="28880"/>
    <cellStyle name="Normal 2 2 2 2 2 2 2 2 2 2 2 2 47" xfId="28881"/>
    <cellStyle name="Normal 2 2 2 2 2 2 2 2 2 2 2 2 48" xfId="28882"/>
    <cellStyle name="Normal 2 2 2 2 2 2 2 2 2 2 2 2 49" xfId="28883"/>
    <cellStyle name="Normal 2 2 2 2 2 2 2 2 2 2 2 2 5" xfId="28884"/>
    <cellStyle name="Normal 2 2 2 2 2 2 2 2 2 2 2 2 5 10" xfId="28885"/>
    <cellStyle name="Normal 2 2 2 2 2 2 2 2 2 2 2 2 5 11" xfId="28886"/>
    <cellStyle name="Normal 2 2 2 2 2 2 2 2 2 2 2 2 5 12" xfId="28887"/>
    <cellStyle name="Normal 2 2 2 2 2 2 2 2 2 2 2 2 5 13" xfId="28888"/>
    <cellStyle name="Normal 2 2 2 2 2 2 2 2 2 2 2 2 5 14" xfId="28889"/>
    <cellStyle name="Normal 2 2 2 2 2 2 2 2 2 2 2 2 5 15" xfId="28890"/>
    <cellStyle name="Normal 2 2 2 2 2 2 2 2 2 2 2 2 5 16" xfId="28891"/>
    <cellStyle name="Normal 2 2 2 2 2 2 2 2 2 2 2 2 5 17" xfId="28892"/>
    <cellStyle name="Normal 2 2 2 2 2 2 2 2 2 2 2 2 5 18" xfId="28893"/>
    <cellStyle name="Normal 2 2 2 2 2 2 2 2 2 2 2 2 5 19" xfId="28894"/>
    <cellStyle name="Normal 2 2 2 2 2 2 2 2 2 2 2 2 5 2" xfId="28895"/>
    <cellStyle name="Normal 2 2 2 2 2 2 2 2 2 2 2 2 5 20" xfId="28896"/>
    <cellStyle name="Normal 2 2 2 2 2 2 2 2 2 2 2 2 5 21" xfId="28897"/>
    <cellStyle name="Normal 2 2 2 2 2 2 2 2 2 2 2 2 5 22" xfId="28898"/>
    <cellStyle name="Normal 2 2 2 2 2 2 2 2 2 2 2 2 5 3" xfId="28899"/>
    <cellStyle name="Normal 2 2 2 2 2 2 2 2 2 2 2 2 5 4" xfId="28900"/>
    <cellStyle name="Normal 2 2 2 2 2 2 2 2 2 2 2 2 5 5" xfId="28901"/>
    <cellStyle name="Normal 2 2 2 2 2 2 2 2 2 2 2 2 5 6" xfId="28902"/>
    <cellStyle name="Normal 2 2 2 2 2 2 2 2 2 2 2 2 5 7" xfId="28903"/>
    <cellStyle name="Normal 2 2 2 2 2 2 2 2 2 2 2 2 5 8" xfId="28904"/>
    <cellStyle name="Normal 2 2 2 2 2 2 2 2 2 2 2 2 5 9" xfId="28905"/>
    <cellStyle name="Normal 2 2 2 2 2 2 2 2 2 2 2 2 50" xfId="28906"/>
    <cellStyle name="Normal 2 2 2 2 2 2 2 2 2 2 2 2 51" xfId="28907"/>
    <cellStyle name="Normal 2 2 2 2 2 2 2 2 2 2 2 2 52" xfId="28908"/>
    <cellStyle name="Normal 2 2 2 2 2 2 2 2 2 2 2 2 53" xfId="28909"/>
    <cellStyle name="Normal 2 2 2 2 2 2 2 2 2 2 2 2 54" xfId="28910"/>
    <cellStyle name="Normal 2 2 2 2 2 2 2 2 2 2 2 2 55" xfId="28911"/>
    <cellStyle name="Normal 2 2 2 2 2 2 2 2 2 2 2 2 56" xfId="28912"/>
    <cellStyle name="Normal 2 2 2 2 2 2 2 2 2 2 2 2 57" xfId="28913"/>
    <cellStyle name="Normal 2 2 2 2 2 2 2 2 2 2 2 2 58" xfId="28914"/>
    <cellStyle name="Normal 2 2 2 2 2 2 2 2 2 2 2 2 59" xfId="28915"/>
    <cellStyle name="Normal 2 2 2 2 2 2 2 2 2 2 2 2 6" xfId="28916"/>
    <cellStyle name="Normal 2 2 2 2 2 2 2 2 2 2 2 2 6 10" xfId="28917"/>
    <cellStyle name="Normal 2 2 2 2 2 2 2 2 2 2 2 2 6 11" xfId="28918"/>
    <cellStyle name="Normal 2 2 2 2 2 2 2 2 2 2 2 2 6 12" xfId="28919"/>
    <cellStyle name="Normal 2 2 2 2 2 2 2 2 2 2 2 2 6 13" xfId="28920"/>
    <cellStyle name="Normal 2 2 2 2 2 2 2 2 2 2 2 2 6 14" xfId="28921"/>
    <cellStyle name="Normal 2 2 2 2 2 2 2 2 2 2 2 2 6 15" xfId="28922"/>
    <cellStyle name="Normal 2 2 2 2 2 2 2 2 2 2 2 2 6 16" xfId="28923"/>
    <cellStyle name="Normal 2 2 2 2 2 2 2 2 2 2 2 2 6 17" xfId="28924"/>
    <cellStyle name="Normal 2 2 2 2 2 2 2 2 2 2 2 2 6 18" xfId="28925"/>
    <cellStyle name="Normal 2 2 2 2 2 2 2 2 2 2 2 2 6 19" xfId="28926"/>
    <cellStyle name="Normal 2 2 2 2 2 2 2 2 2 2 2 2 6 2" xfId="28927"/>
    <cellStyle name="Normal 2 2 2 2 2 2 2 2 2 2 2 2 6 20" xfId="28928"/>
    <cellStyle name="Normal 2 2 2 2 2 2 2 2 2 2 2 2 6 21" xfId="28929"/>
    <cellStyle name="Normal 2 2 2 2 2 2 2 2 2 2 2 2 6 22" xfId="28930"/>
    <cellStyle name="Normal 2 2 2 2 2 2 2 2 2 2 2 2 6 3" xfId="28931"/>
    <cellStyle name="Normal 2 2 2 2 2 2 2 2 2 2 2 2 6 4" xfId="28932"/>
    <cellStyle name="Normal 2 2 2 2 2 2 2 2 2 2 2 2 6 5" xfId="28933"/>
    <cellStyle name="Normal 2 2 2 2 2 2 2 2 2 2 2 2 6 6" xfId="28934"/>
    <cellStyle name="Normal 2 2 2 2 2 2 2 2 2 2 2 2 6 7" xfId="28935"/>
    <cellStyle name="Normal 2 2 2 2 2 2 2 2 2 2 2 2 6 8" xfId="28936"/>
    <cellStyle name="Normal 2 2 2 2 2 2 2 2 2 2 2 2 6 9" xfId="28937"/>
    <cellStyle name="Normal 2 2 2 2 2 2 2 2 2 2 2 2 60" xfId="28938"/>
    <cellStyle name="Normal 2 2 2 2 2 2 2 2 2 2 2 2 61" xfId="28939"/>
    <cellStyle name="Normal 2 2 2 2 2 2 2 2 2 2 2 2 62" xfId="28940"/>
    <cellStyle name="Normal 2 2 2 2 2 2 2 2 2 2 2 2 63" xfId="28941"/>
    <cellStyle name="Normal 2 2 2 2 2 2 2 2 2 2 2 2 64" xfId="28942"/>
    <cellStyle name="Normal 2 2 2 2 2 2 2 2 2 2 2 2 7" xfId="28943"/>
    <cellStyle name="Normal 2 2 2 2 2 2 2 2 2 2 2 2 7 10" xfId="28944"/>
    <cellStyle name="Normal 2 2 2 2 2 2 2 2 2 2 2 2 7 11" xfId="28945"/>
    <cellStyle name="Normal 2 2 2 2 2 2 2 2 2 2 2 2 7 12" xfId="28946"/>
    <cellStyle name="Normal 2 2 2 2 2 2 2 2 2 2 2 2 7 13" xfId="28947"/>
    <cellStyle name="Normal 2 2 2 2 2 2 2 2 2 2 2 2 7 14" xfId="28948"/>
    <cellStyle name="Normal 2 2 2 2 2 2 2 2 2 2 2 2 7 15" xfId="28949"/>
    <cellStyle name="Normal 2 2 2 2 2 2 2 2 2 2 2 2 7 16" xfId="28950"/>
    <cellStyle name="Normal 2 2 2 2 2 2 2 2 2 2 2 2 7 17" xfId="28951"/>
    <cellStyle name="Normal 2 2 2 2 2 2 2 2 2 2 2 2 7 18" xfId="28952"/>
    <cellStyle name="Normal 2 2 2 2 2 2 2 2 2 2 2 2 7 19" xfId="28953"/>
    <cellStyle name="Normal 2 2 2 2 2 2 2 2 2 2 2 2 7 2" xfId="28954"/>
    <cellStyle name="Normal 2 2 2 2 2 2 2 2 2 2 2 2 7 20" xfId="28955"/>
    <cellStyle name="Normal 2 2 2 2 2 2 2 2 2 2 2 2 7 21" xfId="28956"/>
    <cellStyle name="Normal 2 2 2 2 2 2 2 2 2 2 2 2 7 22" xfId="28957"/>
    <cellStyle name="Normal 2 2 2 2 2 2 2 2 2 2 2 2 7 3" xfId="28958"/>
    <cellStyle name="Normal 2 2 2 2 2 2 2 2 2 2 2 2 7 4" xfId="28959"/>
    <cellStyle name="Normal 2 2 2 2 2 2 2 2 2 2 2 2 7 5" xfId="28960"/>
    <cellStyle name="Normal 2 2 2 2 2 2 2 2 2 2 2 2 7 6" xfId="28961"/>
    <cellStyle name="Normal 2 2 2 2 2 2 2 2 2 2 2 2 7 7" xfId="28962"/>
    <cellStyle name="Normal 2 2 2 2 2 2 2 2 2 2 2 2 7 8" xfId="28963"/>
    <cellStyle name="Normal 2 2 2 2 2 2 2 2 2 2 2 2 7 9" xfId="28964"/>
    <cellStyle name="Normal 2 2 2 2 2 2 2 2 2 2 2 2 8" xfId="28965"/>
    <cellStyle name="Normal 2 2 2 2 2 2 2 2 2 2 2 2 8 10" xfId="28966"/>
    <cellStyle name="Normal 2 2 2 2 2 2 2 2 2 2 2 2 8 11" xfId="28967"/>
    <cellStyle name="Normal 2 2 2 2 2 2 2 2 2 2 2 2 8 12" xfId="28968"/>
    <cellStyle name="Normal 2 2 2 2 2 2 2 2 2 2 2 2 8 13" xfId="28969"/>
    <cellStyle name="Normal 2 2 2 2 2 2 2 2 2 2 2 2 8 14" xfId="28970"/>
    <cellStyle name="Normal 2 2 2 2 2 2 2 2 2 2 2 2 8 15" xfId="28971"/>
    <cellStyle name="Normal 2 2 2 2 2 2 2 2 2 2 2 2 8 16" xfId="28972"/>
    <cellStyle name="Normal 2 2 2 2 2 2 2 2 2 2 2 2 8 17" xfId="28973"/>
    <cellStyle name="Normal 2 2 2 2 2 2 2 2 2 2 2 2 8 18" xfId="28974"/>
    <cellStyle name="Normal 2 2 2 2 2 2 2 2 2 2 2 2 8 19" xfId="28975"/>
    <cellStyle name="Normal 2 2 2 2 2 2 2 2 2 2 2 2 8 2" xfId="28976"/>
    <cellStyle name="Normal 2 2 2 2 2 2 2 2 2 2 2 2 8 20" xfId="28977"/>
    <cellStyle name="Normal 2 2 2 2 2 2 2 2 2 2 2 2 8 21" xfId="28978"/>
    <cellStyle name="Normal 2 2 2 2 2 2 2 2 2 2 2 2 8 22" xfId="28979"/>
    <cellStyle name="Normal 2 2 2 2 2 2 2 2 2 2 2 2 8 3" xfId="28980"/>
    <cellStyle name="Normal 2 2 2 2 2 2 2 2 2 2 2 2 8 4" xfId="28981"/>
    <cellStyle name="Normal 2 2 2 2 2 2 2 2 2 2 2 2 8 5" xfId="28982"/>
    <cellStyle name="Normal 2 2 2 2 2 2 2 2 2 2 2 2 8 6" xfId="28983"/>
    <cellStyle name="Normal 2 2 2 2 2 2 2 2 2 2 2 2 8 7" xfId="28984"/>
    <cellStyle name="Normal 2 2 2 2 2 2 2 2 2 2 2 2 8 8" xfId="28985"/>
    <cellStyle name="Normal 2 2 2 2 2 2 2 2 2 2 2 2 8 9" xfId="28986"/>
    <cellStyle name="Normal 2 2 2 2 2 2 2 2 2 2 2 2 9" xfId="28987"/>
    <cellStyle name="Normal 2 2 2 2 2 2 2 2 2 2 2 2 9 10" xfId="28988"/>
    <cellStyle name="Normal 2 2 2 2 2 2 2 2 2 2 2 2 9 11" xfId="28989"/>
    <cellStyle name="Normal 2 2 2 2 2 2 2 2 2 2 2 2 9 12" xfId="28990"/>
    <cellStyle name="Normal 2 2 2 2 2 2 2 2 2 2 2 2 9 13" xfId="28991"/>
    <cellStyle name="Normal 2 2 2 2 2 2 2 2 2 2 2 2 9 14" xfId="28992"/>
    <cellStyle name="Normal 2 2 2 2 2 2 2 2 2 2 2 2 9 15" xfId="28993"/>
    <cellStyle name="Normal 2 2 2 2 2 2 2 2 2 2 2 2 9 16" xfId="28994"/>
    <cellStyle name="Normal 2 2 2 2 2 2 2 2 2 2 2 2 9 17" xfId="28995"/>
    <cellStyle name="Normal 2 2 2 2 2 2 2 2 2 2 2 2 9 18" xfId="28996"/>
    <cellStyle name="Normal 2 2 2 2 2 2 2 2 2 2 2 2 9 19" xfId="28997"/>
    <cellStyle name="Normal 2 2 2 2 2 2 2 2 2 2 2 2 9 2" xfId="28998"/>
    <cellStyle name="Normal 2 2 2 2 2 2 2 2 2 2 2 2 9 20" xfId="28999"/>
    <cellStyle name="Normal 2 2 2 2 2 2 2 2 2 2 2 2 9 21" xfId="29000"/>
    <cellStyle name="Normal 2 2 2 2 2 2 2 2 2 2 2 2 9 22" xfId="29001"/>
    <cellStyle name="Normal 2 2 2 2 2 2 2 2 2 2 2 2 9 3" xfId="29002"/>
    <cellStyle name="Normal 2 2 2 2 2 2 2 2 2 2 2 2 9 4" xfId="29003"/>
    <cellStyle name="Normal 2 2 2 2 2 2 2 2 2 2 2 2 9 5" xfId="29004"/>
    <cellStyle name="Normal 2 2 2 2 2 2 2 2 2 2 2 2 9 6" xfId="29005"/>
    <cellStyle name="Normal 2 2 2 2 2 2 2 2 2 2 2 2 9 7" xfId="29006"/>
    <cellStyle name="Normal 2 2 2 2 2 2 2 2 2 2 2 2 9 8" xfId="29007"/>
    <cellStyle name="Normal 2 2 2 2 2 2 2 2 2 2 2 2 9 9" xfId="29008"/>
    <cellStyle name="Normal 2 2 2 2 2 2 2 2 2 2 2 20" xfId="29009"/>
    <cellStyle name="Normal 2 2 2 2 2 2 2 2 2 2 2 21" xfId="29010"/>
    <cellStyle name="Normal 2 2 2 2 2 2 2 2 2 2 2 22" xfId="29011"/>
    <cellStyle name="Normal 2 2 2 2 2 2 2 2 2 2 2 23" xfId="29012"/>
    <cellStyle name="Normal 2 2 2 2 2 2 2 2 2 2 2 24" xfId="29013"/>
    <cellStyle name="Normal 2 2 2 2 2 2 2 2 2 2 2 25" xfId="29014"/>
    <cellStyle name="Normal 2 2 2 2 2 2 2 2 2 2 2 26" xfId="29015"/>
    <cellStyle name="Normal 2 2 2 2 2 2 2 2 2 2 2 27" xfId="29016"/>
    <cellStyle name="Normal 2 2 2 2 2 2 2 2 2 2 2 28" xfId="29017"/>
    <cellStyle name="Normal 2 2 2 2 2 2 2 2 2 2 2 29" xfId="29018"/>
    <cellStyle name="Normal 2 2 2 2 2 2 2 2 2 2 2 3" xfId="29019"/>
    <cellStyle name="Normal 2 2 2 2 2 2 2 2 2 2 2 30" xfId="29020"/>
    <cellStyle name="Normal 2 2 2 2 2 2 2 2 2 2 2 31" xfId="29021"/>
    <cellStyle name="Normal 2 2 2 2 2 2 2 2 2 2 2 32" xfId="29022"/>
    <cellStyle name="Normal 2 2 2 2 2 2 2 2 2 2 2 33" xfId="29023"/>
    <cellStyle name="Normal 2 2 2 2 2 2 2 2 2 2 2 34" xfId="29024"/>
    <cellStyle name="Normal 2 2 2 2 2 2 2 2 2 2 2 35" xfId="29025"/>
    <cellStyle name="Normal 2 2 2 2 2 2 2 2 2 2 2 36" xfId="29026"/>
    <cellStyle name="Normal 2 2 2 2 2 2 2 2 2 2 2 37" xfId="29027"/>
    <cellStyle name="Normal 2 2 2 2 2 2 2 2 2 2 2 38" xfId="29028"/>
    <cellStyle name="Normal 2 2 2 2 2 2 2 2 2 2 2 39" xfId="29029"/>
    <cellStyle name="Normal 2 2 2 2 2 2 2 2 2 2 2 4" xfId="29030"/>
    <cellStyle name="Normal 2 2 2 2 2 2 2 2 2 2 2 40" xfId="29031"/>
    <cellStyle name="Normal 2 2 2 2 2 2 2 2 2 2 2 41" xfId="29032"/>
    <cellStyle name="Normal 2 2 2 2 2 2 2 2 2 2 2 42" xfId="29033"/>
    <cellStyle name="Normal 2 2 2 2 2 2 2 2 2 2 2 43" xfId="29034"/>
    <cellStyle name="Normal 2 2 2 2 2 2 2 2 2 2 2 44" xfId="29035"/>
    <cellStyle name="Normal 2 2 2 2 2 2 2 2 2 2 2 45" xfId="29036"/>
    <cellStyle name="Normal 2 2 2 2 2 2 2 2 2 2 2 46" xfId="29037"/>
    <cellStyle name="Normal 2 2 2 2 2 2 2 2 2 2 2 47" xfId="29038"/>
    <cellStyle name="Normal 2 2 2 2 2 2 2 2 2 2 2 48" xfId="29039"/>
    <cellStyle name="Normal 2 2 2 2 2 2 2 2 2 2 2 49" xfId="29040"/>
    <cellStyle name="Normal 2 2 2 2 2 2 2 2 2 2 2 5" xfId="29041"/>
    <cellStyle name="Normal 2 2 2 2 2 2 2 2 2 2 2 50" xfId="29042"/>
    <cellStyle name="Normal 2 2 2 2 2 2 2 2 2 2 2 51" xfId="29043"/>
    <cellStyle name="Normal 2 2 2 2 2 2 2 2 2 2 2 51 10" xfId="29044"/>
    <cellStyle name="Normal 2 2 2 2 2 2 2 2 2 2 2 51 11" xfId="29045"/>
    <cellStyle name="Normal 2 2 2 2 2 2 2 2 2 2 2 51 12" xfId="29046"/>
    <cellStyle name="Normal 2 2 2 2 2 2 2 2 2 2 2 51 13" xfId="29047"/>
    <cellStyle name="Normal 2 2 2 2 2 2 2 2 2 2 2 51 14" xfId="29048"/>
    <cellStyle name="Normal 2 2 2 2 2 2 2 2 2 2 2 51 15" xfId="29049"/>
    <cellStyle name="Normal 2 2 2 2 2 2 2 2 2 2 2 51 16" xfId="29050"/>
    <cellStyle name="Normal 2 2 2 2 2 2 2 2 2 2 2 51 17" xfId="29051"/>
    <cellStyle name="Normal 2 2 2 2 2 2 2 2 2 2 2 51 18" xfId="29052"/>
    <cellStyle name="Normal 2 2 2 2 2 2 2 2 2 2 2 51 19" xfId="29053"/>
    <cellStyle name="Normal 2 2 2 2 2 2 2 2 2 2 2 51 2" xfId="29054"/>
    <cellStyle name="Normal 2 2 2 2 2 2 2 2 2 2 2 51 2 2" xfId="29055"/>
    <cellStyle name="Normal 2 2 2 2 2 2 2 2 2 2 2 51 20" xfId="29056"/>
    <cellStyle name="Normal 2 2 2 2 2 2 2 2 2 2 2 51 21" xfId="29057"/>
    <cellStyle name="Normal 2 2 2 2 2 2 2 2 2 2 2 51 22" xfId="29058"/>
    <cellStyle name="Normal 2 2 2 2 2 2 2 2 2 2 2 51 23" xfId="29059"/>
    <cellStyle name="Normal 2 2 2 2 2 2 2 2 2 2 2 51 24" xfId="29060"/>
    <cellStyle name="Normal 2 2 2 2 2 2 2 2 2 2 2 51 3" xfId="29061"/>
    <cellStyle name="Normal 2 2 2 2 2 2 2 2 2 2 2 51 4" xfId="29062"/>
    <cellStyle name="Normal 2 2 2 2 2 2 2 2 2 2 2 51 5" xfId="29063"/>
    <cellStyle name="Normal 2 2 2 2 2 2 2 2 2 2 2 51 6" xfId="29064"/>
    <cellStyle name="Normal 2 2 2 2 2 2 2 2 2 2 2 51 7" xfId="29065"/>
    <cellStyle name="Normal 2 2 2 2 2 2 2 2 2 2 2 51 8" xfId="29066"/>
    <cellStyle name="Normal 2 2 2 2 2 2 2 2 2 2 2 51 9" xfId="29067"/>
    <cellStyle name="Normal 2 2 2 2 2 2 2 2 2 2 2 52" xfId="29068"/>
    <cellStyle name="Normal 2 2 2 2 2 2 2 2 2 2 2 52 10" xfId="29069"/>
    <cellStyle name="Normal 2 2 2 2 2 2 2 2 2 2 2 52 11" xfId="29070"/>
    <cellStyle name="Normal 2 2 2 2 2 2 2 2 2 2 2 52 12" xfId="29071"/>
    <cellStyle name="Normal 2 2 2 2 2 2 2 2 2 2 2 52 13" xfId="29072"/>
    <cellStyle name="Normal 2 2 2 2 2 2 2 2 2 2 2 52 14" xfId="29073"/>
    <cellStyle name="Normal 2 2 2 2 2 2 2 2 2 2 2 52 15" xfId="29074"/>
    <cellStyle name="Normal 2 2 2 2 2 2 2 2 2 2 2 52 16" xfId="29075"/>
    <cellStyle name="Normal 2 2 2 2 2 2 2 2 2 2 2 52 17" xfId="29076"/>
    <cellStyle name="Normal 2 2 2 2 2 2 2 2 2 2 2 52 18" xfId="29077"/>
    <cellStyle name="Normal 2 2 2 2 2 2 2 2 2 2 2 52 19" xfId="29078"/>
    <cellStyle name="Normal 2 2 2 2 2 2 2 2 2 2 2 52 2" xfId="29079"/>
    <cellStyle name="Normal 2 2 2 2 2 2 2 2 2 2 2 52 20" xfId="29080"/>
    <cellStyle name="Normal 2 2 2 2 2 2 2 2 2 2 2 52 21" xfId="29081"/>
    <cellStyle name="Normal 2 2 2 2 2 2 2 2 2 2 2 52 22" xfId="29082"/>
    <cellStyle name="Normal 2 2 2 2 2 2 2 2 2 2 2 52 3" xfId="29083"/>
    <cellStyle name="Normal 2 2 2 2 2 2 2 2 2 2 2 52 4" xfId="29084"/>
    <cellStyle name="Normal 2 2 2 2 2 2 2 2 2 2 2 52 5" xfId="29085"/>
    <cellStyle name="Normal 2 2 2 2 2 2 2 2 2 2 2 52 6" xfId="29086"/>
    <cellStyle name="Normal 2 2 2 2 2 2 2 2 2 2 2 52 7" xfId="29087"/>
    <cellStyle name="Normal 2 2 2 2 2 2 2 2 2 2 2 52 8" xfId="29088"/>
    <cellStyle name="Normal 2 2 2 2 2 2 2 2 2 2 2 52 9" xfId="29089"/>
    <cellStyle name="Normal 2 2 2 2 2 2 2 2 2 2 2 6" xfId="29090"/>
    <cellStyle name="Normal 2 2 2 2 2 2 2 2 2 2 2 7" xfId="29091"/>
    <cellStyle name="Normal 2 2 2 2 2 2 2 2 2 2 2 8" xfId="29092"/>
    <cellStyle name="Normal 2 2 2 2 2 2 2 2 2 2 2 9" xfId="29093"/>
    <cellStyle name="Normal 2 2 2 2 2 2 2 2 2 2 20" xfId="29094"/>
    <cellStyle name="Normal 2 2 2 2 2 2 2 2 2 2 20 10" xfId="29095"/>
    <cellStyle name="Normal 2 2 2 2 2 2 2 2 2 2 20 11" xfId="29096"/>
    <cellStyle name="Normal 2 2 2 2 2 2 2 2 2 2 20 12" xfId="29097"/>
    <cellStyle name="Normal 2 2 2 2 2 2 2 2 2 2 20 13" xfId="29098"/>
    <cellStyle name="Normal 2 2 2 2 2 2 2 2 2 2 20 14" xfId="29099"/>
    <cellStyle name="Normal 2 2 2 2 2 2 2 2 2 2 20 15" xfId="29100"/>
    <cellStyle name="Normal 2 2 2 2 2 2 2 2 2 2 20 16" xfId="29101"/>
    <cellStyle name="Normal 2 2 2 2 2 2 2 2 2 2 20 17" xfId="29102"/>
    <cellStyle name="Normal 2 2 2 2 2 2 2 2 2 2 20 18" xfId="29103"/>
    <cellStyle name="Normal 2 2 2 2 2 2 2 2 2 2 20 19" xfId="29104"/>
    <cellStyle name="Normal 2 2 2 2 2 2 2 2 2 2 20 2" xfId="29105"/>
    <cellStyle name="Normal 2 2 2 2 2 2 2 2 2 2 20 20" xfId="29106"/>
    <cellStyle name="Normal 2 2 2 2 2 2 2 2 2 2 20 21" xfId="29107"/>
    <cellStyle name="Normal 2 2 2 2 2 2 2 2 2 2 20 22" xfId="29108"/>
    <cellStyle name="Normal 2 2 2 2 2 2 2 2 2 2 20 3" xfId="29109"/>
    <cellStyle name="Normal 2 2 2 2 2 2 2 2 2 2 20 4" xfId="29110"/>
    <cellStyle name="Normal 2 2 2 2 2 2 2 2 2 2 20 5" xfId="29111"/>
    <cellStyle name="Normal 2 2 2 2 2 2 2 2 2 2 20 6" xfId="29112"/>
    <cellStyle name="Normal 2 2 2 2 2 2 2 2 2 2 20 7" xfId="29113"/>
    <cellStyle name="Normal 2 2 2 2 2 2 2 2 2 2 20 8" xfId="29114"/>
    <cellStyle name="Normal 2 2 2 2 2 2 2 2 2 2 20 9" xfId="29115"/>
    <cellStyle name="Normal 2 2 2 2 2 2 2 2 2 2 21" xfId="29116"/>
    <cellStyle name="Normal 2 2 2 2 2 2 2 2 2 2 21 10" xfId="29117"/>
    <cellStyle name="Normal 2 2 2 2 2 2 2 2 2 2 21 11" xfId="29118"/>
    <cellStyle name="Normal 2 2 2 2 2 2 2 2 2 2 21 12" xfId="29119"/>
    <cellStyle name="Normal 2 2 2 2 2 2 2 2 2 2 21 13" xfId="29120"/>
    <cellStyle name="Normal 2 2 2 2 2 2 2 2 2 2 21 14" xfId="29121"/>
    <cellStyle name="Normal 2 2 2 2 2 2 2 2 2 2 21 15" xfId="29122"/>
    <cellStyle name="Normal 2 2 2 2 2 2 2 2 2 2 21 16" xfId="29123"/>
    <cellStyle name="Normal 2 2 2 2 2 2 2 2 2 2 21 17" xfId="29124"/>
    <cellStyle name="Normal 2 2 2 2 2 2 2 2 2 2 21 18" xfId="29125"/>
    <cellStyle name="Normal 2 2 2 2 2 2 2 2 2 2 21 19" xfId="29126"/>
    <cellStyle name="Normal 2 2 2 2 2 2 2 2 2 2 21 2" xfId="29127"/>
    <cellStyle name="Normal 2 2 2 2 2 2 2 2 2 2 21 20" xfId="29128"/>
    <cellStyle name="Normal 2 2 2 2 2 2 2 2 2 2 21 21" xfId="29129"/>
    <cellStyle name="Normal 2 2 2 2 2 2 2 2 2 2 21 22" xfId="29130"/>
    <cellStyle name="Normal 2 2 2 2 2 2 2 2 2 2 21 3" xfId="29131"/>
    <cellStyle name="Normal 2 2 2 2 2 2 2 2 2 2 21 4" xfId="29132"/>
    <cellStyle name="Normal 2 2 2 2 2 2 2 2 2 2 21 5" xfId="29133"/>
    <cellStyle name="Normal 2 2 2 2 2 2 2 2 2 2 21 6" xfId="29134"/>
    <cellStyle name="Normal 2 2 2 2 2 2 2 2 2 2 21 7" xfId="29135"/>
    <cellStyle name="Normal 2 2 2 2 2 2 2 2 2 2 21 8" xfId="29136"/>
    <cellStyle name="Normal 2 2 2 2 2 2 2 2 2 2 21 9" xfId="29137"/>
    <cellStyle name="Normal 2 2 2 2 2 2 2 2 2 2 22" xfId="29138"/>
    <cellStyle name="Normal 2 2 2 2 2 2 2 2 2 2 22 10" xfId="29139"/>
    <cellStyle name="Normal 2 2 2 2 2 2 2 2 2 2 22 11" xfId="29140"/>
    <cellStyle name="Normal 2 2 2 2 2 2 2 2 2 2 22 12" xfId="29141"/>
    <cellStyle name="Normal 2 2 2 2 2 2 2 2 2 2 22 13" xfId="29142"/>
    <cellStyle name="Normal 2 2 2 2 2 2 2 2 2 2 22 14" xfId="29143"/>
    <cellStyle name="Normal 2 2 2 2 2 2 2 2 2 2 22 15" xfId="29144"/>
    <cellStyle name="Normal 2 2 2 2 2 2 2 2 2 2 22 16" xfId="29145"/>
    <cellStyle name="Normal 2 2 2 2 2 2 2 2 2 2 22 17" xfId="29146"/>
    <cellStyle name="Normal 2 2 2 2 2 2 2 2 2 2 22 18" xfId="29147"/>
    <cellStyle name="Normal 2 2 2 2 2 2 2 2 2 2 22 19" xfId="29148"/>
    <cellStyle name="Normal 2 2 2 2 2 2 2 2 2 2 22 2" xfId="29149"/>
    <cellStyle name="Normal 2 2 2 2 2 2 2 2 2 2 22 20" xfId="29150"/>
    <cellStyle name="Normal 2 2 2 2 2 2 2 2 2 2 22 21" xfId="29151"/>
    <cellStyle name="Normal 2 2 2 2 2 2 2 2 2 2 22 22" xfId="29152"/>
    <cellStyle name="Normal 2 2 2 2 2 2 2 2 2 2 22 3" xfId="29153"/>
    <cellStyle name="Normal 2 2 2 2 2 2 2 2 2 2 22 4" xfId="29154"/>
    <cellStyle name="Normal 2 2 2 2 2 2 2 2 2 2 22 5" xfId="29155"/>
    <cellStyle name="Normal 2 2 2 2 2 2 2 2 2 2 22 6" xfId="29156"/>
    <cellStyle name="Normal 2 2 2 2 2 2 2 2 2 2 22 7" xfId="29157"/>
    <cellStyle name="Normal 2 2 2 2 2 2 2 2 2 2 22 8" xfId="29158"/>
    <cellStyle name="Normal 2 2 2 2 2 2 2 2 2 2 22 9" xfId="29159"/>
    <cellStyle name="Normal 2 2 2 2 2 2 2 2 2 2 23" xfId="29160"/>
    <cellStyle name="Normal 2 2 2 2 2 2 2 2 2 2 23 10" xfId="29161"/>
    <cellStyle name="Normal 2 2 2 2 2 2 2 2 2 2 23 11" xfId="29162"/>
    <cellStyle name="Normal 2 2 2 2 2 2 2 2 2 2 23 12" xfId="29163"/>
    <cellStyle name="Normal 2 2 2 2 2 2 2 2 2 2 23 13" xfId="29164"/>
    <cellStyle name="Normal 2 2 2 2 2 2 2 2 2 2 23 14" xfId="29165"/>
    <cellStyle name="Normal 2 2 2 2 2 2 2 2 2 2 23 15" xfId="29166"/>
    <cellStyle name="Normal 2 2 2 2 2 2 2 2 2 2 23 16" xfId="29167"/>
    <cellStyle name="Normal 2 2 2 2 2 2 2 2 2 2 23 17" xfId="29168"/>
    <cellStyle name="Normal 2 2 2 2 2 2 2 2 2 2 23 18" xfId="29169"/>
    <cellStyle name="Normal 2 2 2 2 2 2 2 2 2 2 23 19" xfId="29170"/>
    <cellStyle name="Normal 2 2 2 2 2 2 2 2 2 2 23 2" xfId="29171"/>
    <cellStyle name="Normal 2 2 2 2 2 2 2 2 2 2 23 20" xfId="29172"/>
    <cellStyle name="Normal 2 2 2 2 2 2 2 2 2 2 23 21" xfId="29173"/>
    <cellStyle name="Normal 2 2 2 2 2 2 2 2 2 2 23 22" xfId="29174"/>
    <cellStyle name="Normal 2 2 2 2 2 2 2 2 2 2 23 3" xfId="29175"/>
    <cellStyle name="Normal 2 2 2 2 2 2 2 2 2 2 23 4" xfId="29176"/>
    <cellStyle name="Normal 2 2 2 2 2 2 2 2 2 2 23 5" xfId="29177"/>
    <cellStyle name="Normal 2 2 2 2 2 2 2 2 2 2 23 6" xfId="29178"/>
    <cellStyle name="Normal 2 2 2 2 2 2 2 2 2 2 23 7" xfId="29179"/>
    <cellStyle name="Normal 2 2 2 2 2 2 2 2 2 2 23 8" xfId="29180"/>
    <cellStyle name="Normal 2 2 2 2 2 2 2 2 2 2 23 9" xfId="29181"/>
    <cellStyle name="Normal 2 2 2 2 2 2 2 2 2 2 24" xfId="29182"/>
    <cellStyle name="Normal 2 2 2 2 2 2 2 2 2 2 24 10" xfId="29183"/>
    <cellStyle name="Normal 2 2 2 2 2 2 2 2 2 2 24 11" xfId="29184"/>
    <cellStyle name="Normal 2 2 2 2 2 2 2 2 2 2 24 12" xfId="29185"/>
    <cellStyle name="Normal 2 2 2 2 2 2 2 2 2 2 24 13" xfId="29186"/>
    <cellStyle name="Normal 2 2 2 2 2 2 2 2 2 2 24 14" xfId="29187"/>
    <cellStyle name="Normal 2 2 2 2 2 2 2 2 2 2 24 15" xfId="29188"/>
    <cellStyle name="Normal 2 2 2 2 2 2 2 2 2 2 24 16" xfId="29189"/>
    <cellStyle name="Normal 2 2 2 2 2 2 2 2 2 2 24 17" xfId="29190"/>
    <cellStyle name="Normal 2 2 2 2 2 2 2 2 2 2 24 18" xfId="29191"/>
    <cellStyle name="Normal 2 2 2 2 2 2 2 2 2 2 24 19" xfId="29192"/>
    <cellStyle name="Normal 2 2 2 2 2 2 2 2 2 2 24 2" xfId="29193"/>
    <cellStyle name="Normal 2 2 2 2 2 2 2 2 2 2 24 20" xfId="29194"/>
    <cellStyle name="Normal 2 2 2 2 2 2 2 2 2 2 24 21" xfId="29195"/>
    <cellStyle name="Normal 2 2 2 2 2 2 2 2 2 2 24 22" xfId="29196"/>
    <cellStyle name="Normal 2 2 2 2 2 2 2 2 2 2 24 3" xfId="29197"/>
    <cellStyle name="Normal 2 2 2 2 2 2 2 2 2 2 24 4" xfId="29198"/>
    <cellStyle name="Normal 2 2 2 2 2 2 2 2 2 2 24 5" xfId="29199"/>
    <cellStyle name="Normal 2 2 2 2 2 2 2 2 2 2 24 6" xfId="29200"/>
    <cellStyle name="Normal 2 2 2 2 2 2 2 2 2 2 24 7" xfId="29201"/>
    <cellStyle name="Normal 2 2 2 2 2 2 2 2 2 2 24 8" xfId="29202"/>
    <cellStyle name="Normal 2 2 2 2 2 2 2 2 2 2 24 9" xfId="29203"/>
    <cellStyle name="Normal 2 2 2 2 2 2 2 2 2 2 25" xfId="29204"/>
    <cellStyle name="Normal 2 2 2 2 2 2 2 2 2 2 25 10" xfId="29205"/>
    <cellStyle name="Normal 2 2 2 2 2 2 2 2 2 2 25 11" xfId="29206"/>
    <cellStyle name="Normal 2 2 2 2 2 2 2 2 2 2 25 12" xfId="29207"/>
    <cellStyle name="Normal 2 2 2 2 2 2 2 2 2 2 25 13" xfId="29208"/>
    <cellStyle name="Normal 2 2 2 2 2 2 2 2 2 2 25 14" xfId="29209"/>
    <cellStyle name="Normal 2 2 2 2 2 2 2 2 2 2 25 15" xfId="29210"/>
    <cellStyle name="Normal 2 2 2 2 2 2 2 2 2 2 25 16" xfId="29211"/>
    <cellStyle name="Normal 2 2 2 2 2 2 2 2 2 2 25 17" xfId="29212"/>
    <cellStyle name="Normal 2 2 2 2 2 2 2 2 2 2 25 18" xfId="29213"/>
    <cellStyle name="Normal 2 2 2 2 2 2 2 2 2 2 25 19" xfId="29214"/>
    <cellStyle name="Normal 2 2 2 2 2 2 2 2 2 2 25 2" xfId="29215"/>
    <cellStyle name="Normal 2 2 2 2 2 2 2 2 2 2 25 20" xfId="29216"/>
    <cellStyle name="Normal 2 2 2 2 2 2 2 2 2 2 25 21" xfId="29217"/>
    <cellStyle name="Normal 2 2 2 2 2 2 2 2 2 2 25 22" xfId="29218"/>
    <cellStyle name="Normal 2 2 2 2 2 2 2 2 2 2 25 3" xfId="29219"/>
    <cellStyle name="Normal 2 2 2 2 2 2 2 2 2 2 25 4" xfId="29220"/>
    <cellStyle name="Normal 2 2 2 2 2 2 2 2 2 2 25 5" xfId="29221"/>
    <cellStyle name="Normal 2 2 2 2 2 2 2 2 2 2 25 6" xfId="29222"/>
    <cellStyle name="Normal 2 2 2 2 2 2 2 2 2 2 25 7" xfId="29223"/>
    <cellStyle name="Normal 2 2 2 2 2 2 2 2 2 2 25 8" xfId="29224"/>
    <cellStyle name="Normal 2 2 2 2 2 2 2 2 2 2 25 9" xfId="29225"/>
    <cellStyle name="Normal 2 2 2 2 2 2 2 2 2 2 26" xfId="29226"/>
    <cellStyle name="Normal 2 2 2 2 2 2 2 2 2 2 26 10" xfId="29227"/>
    <cellStyle name="Normal 2 2 2 2 2 2 2 2 2 2 26 11" xfId="29228"/>
    <cellStyle name="Normal 2 2 2 2 2 2 2 2 2 2 26 12" xfId="29229"/>
    <cellStyle name="Normal 2 2 2 2 2 2 2 2 2 2 26 13" xfId="29230"/>
    <cellStyle name="Normal 2 2 2 2 2 2 2 2 2 2 26 14" xfId="29231"/>
    <cellStyle name="Normal 2 2 2 2 2 2 2 2 2 2 26 15" xfId="29232"/>
    <cellStyle name="Normal 2 2 2 2 2 2 2 2 2 2 26 16" xfId="29233"/>
    <cellStyle name="Normal 2 2 2 2 2 2 2 2 2 2 26 17" xfId="29234"/>
    <cellStyle name="Normal 2 2 2 2 2 2 2 2 2 2 26 18" xfId="29235"/>
    <cellStyle name="Normal 2 2 2 2 2 2 2 2 2 2 26 19" xfId="29236"/>
    <cellStyle name="Normal 2 2 2 2 2 2 2 2 2 2 26 2" xfId="29237"/>
    <cellStyle name="Normal 2 2 2 2 2 2 2 2 2 2 26 20" xfId="29238"/>
    <cellStyle name="Normal 2 2 2 2 2 2 2 2 2 2 26 21" xfId="29239"/>
    <cellStyle name="Normal 2 2 2 2 2 2 2 2 2 2 26 22" xfId="29240"/>
    <cellStyle name="Normal 2 2 2 2 2 2 2 2 2 2 26 3" xfId="29241"/>
    <cellStyle name="Normal 2 2 2 2 2 2 2 2 2 2 26 4" xfId="29242"/>
    <cellStyle name="Normal 2 2 2 2 2 2 2 2 2 2 26 5" xfId="29243"/>
    <cellStyle name="Normal 2 2 2 2 2 2 2 2 2 2 26 6" xfId="29244"/>
    <cellStyle name="Normal 2 2 2 2 2 2 2 2 2 2 26 7" xfId="29245"/>
    <cellStyle name="Normal 2 2 2 2 2 2 2 2 2 2 26 8" xfId="29246"/>
    <cellStyle name="Normal 2 2 2 2 2 2 2 2 2 2 26 9" xfId="29247"/>
    <cellStyle name="Normal 2 2 2 2 2 2 2 2 2 2 27" xfId="29248"/>
    <cellStyle name="Normal 2 2 2 2 2 2 2 2 2 2 27 10" xfId="29249"/>
    <cellStyle name="Normal 2 2 2 2 2 2 2 2 2 2 27 11" xfId="29250"/>
    <cellStyle name="Normal 2 2 2 2 2 2 2 2 2 2 27 12" xfId="29251"/>
    <cellStyle name="Normal 2 2 2 2 2 2 2 2 2 2 27 13" xfId="29252"/>
    <cellStyle name="Normal 2 2 2 2 2 2 2 2 2 2 27 14" xfId="29253"/>
    <cellStyle name="Normal 2 2 2 2 2 2 2 2 2 2 27 15" xfId="29254"/>
    <cellStyle name="Normal 2 2 2 2 2 2 2 2 2 2 27 16" xfId="29255"/>
    <cellStyle name="Normal 2 2 2 2 2 2 2 2 2 2 27 17" xfId="29256"/>
    <cellStyle name="Normal 2 2 2 2 2 2 2 2 2 2 27 18" xfId="29257"/>
    <cellStyle name="Normal 2 2 2 2 2 2 2 2 2 2 27 19" xfId="29258"/>
    <cellStyle name="Normal 2 2 2 2 2 2 2 2 2 2 27 2" xfId="29259"/>
    <cellStyle name="Normal 2 2 2 2 2 2 2 2 2 2 27 20" xfId="29260"/>
    <cellStyle name="Normal 2 2 2 2 2 2 2 2 2 2 27 21" xfId="29261"/>
    <cellStyle name="Normal 2 2 2 2 2 2 2 2 2 2 27 22" xfId="29262"/>
    <cellStyle name="Normal 2 2 2 2 2 2 2 2 2 2 27 3" xfId="29263"/>
    <cellStyle name="Normal 2 2 2 2 2 2 2 2 2 2 27 4" xfId="29264"/>
    <cellStyle name="Normal 2 2 2 2 2 2 2 2 2 2 27 5" xfId="29265"/>
    <cellStyle name="Normal 2 2 2 2 2 2 2 2 2 2 27 6" xfId="29266"/>
    <cellStyle name="Normal 2 2 2 2 2 2 2 2 2 2 27 7" xfId="29267"/>
    <cellStyle name="Normal 2 2 2 2 2 2 2 2 2 2 27 8" xfId="29268"/>
    <cellStyle name="Normal 2 2 2 2 2 2 2 2 2 2 27 9" xfId="29269"/>
    <cellStyle name="Normal 2 2 2 2 2 2 2 2 2 2 28" xfId="29270"/>
    <cellStyle name="Normal 2 2 2 2 2 2 2 2 2 2 28 10" xfId="29271"/>
    <cellStyle name="Normal 2 2 2 2 2 2 2 2 2 2 28 11" xfId="29272"/>
    <cellStyle name="Normal 2 2 2 2 2 2 2 2 2 2 28 12" xfId="29273"/>
    <cellStyle name="Normal 2 2 2 2 2 2 2 2 2 2 28 13" xfId="29274"/>
    <cellStyle name="Normal 2 2 2 2 2 2 2 2 2 2 28 14" xfId="29275"/>
    <cellStyle name="Normal 2 2 2 2 2 2 2 2 2 2 28 15" xfId="29276"/>
    <cellStyle name="Normal 2 2 2 2 2 2 2 2 2 2 28 16" xfId="29277"/>
    <cellStyle name="Normal 2 2 2 2 2 2 2 2 2 2 28 17" xfId="29278"/>
    <cellStyle name="Normal 2 2 2 2 2 2 2 2 2 2 28 18" xfId="29279"/>
    <cellStyle name="Normal 2 2 2 2 2 2 2 2 2 2 28 19" xfId="29280"/>
    <cellStyle name="Normal 2 2 2 2 2 2 2 2 2 2 28 2" xfId="29281"/>
    <cellStyle name="Normal 2 2 2 2 2 2 2 2 2 2 28 20" xfId="29282"/>
    <cellStyle name="Normal 2 2 2 2 2 2 2 2 2 2 28 21" xfId="29283"/>
    <cellStyle name="Normal 2 2 2 2 2 2 2 2 2 2 28 22" xfId="29284"/>
    <cellStyle name="Normal 2 2 2 2 2 2 2 2 2 2 28 3" xfId="29285"/>
    <cellStyle name="Normal 2 2 2 2 2 2 2 2 2 2 28 4" xfId="29286"/>
    <cellStyle name="Normal 2 2 2 2 2 2 2 2 2 2 28 5" xfId="29287"/>
    <cellStyle name="Normal 2 2 2 2 2 2 2 2 2 2 28 6" xfId="29288"/>
    <cellStyle name="Normal 2 2 2 2 2 2 2 2 2 2 28 7" xfId="29289"/>
    <cellStyle name="Normal 2 2 2 2 2 2 2 2 2 2 28 8" xfId="29290"/>
    <cellStyle name="Normal 2 2 2 2 2 2 2 2 2 2 28 9" xfId="29291"/>
    <cellStyle name="Normal 2 2 2 2 2 2 2 2 2 2 29" xfId="29292"/>
    <cellStyle name="Normal 2 2 2 2 2 2 2 2 2 2 29 10" xfId="29293"/>
    <cellStyle name="Normal 2 2 2 2 2 2 2 2 2 2 29 11" xfId="29294"/>
    <cellStyle name="Normal 2 2 2 2 2 2 2 2 2 2 29 12" xfId="29295"/>
    <cellStyle name="Normal 2 2 2 2 2 2 2 2 2 2 29 13" xfId="29296"/>
    <cellStyle name="Normal 2 2 2 2 2 2 2 2 2 2 29 14" xfId="29297"/>
    <cellStyle name="Normal 2 2 2 2 2 2 2 2 2 2 29 15" xfId="29298"/>
    <cellStyle name="Normal 2 2 2 2 2 2 2 2 2 2 29 16" xfId="29299"/>
    <cellStyle name="Normal 2 2 2 2 2 2 2 2 2 2 29 17" xfId="29300"/>
    <cellStyle name="Normal 2 2 2 2 2 2 2 2 2 2 29 18" xfId="29301"/>
    <cellStyle name="Normal 2 2 2 2 2 2 2 2 2 2 29 19" xfId="29302"/>
    <cellStyle name="Normal 2 2 2 2 2 2 2 2 2 2 29 2" xfId="29303"/>
    <cellStyle name="Normal 2 2 2 2 2 2 2 2 2 2 29 20" xfId="29304"/>
    <cellStyle name="Normal 2 2 2 2 2 2 2 2 2 2 29 21" xfId="29305"/>
    <cellStyle name="Normal 2 2 2 2 2 2 2 2 2 2 29 22" xfId="29306"/>
    <cellStyle name="Normal 2 2 2 2 2 2 2 2 2 2 29 3" xfId="29307"/>
    <cellStyle name="Normal 2 2 2 2 2 2 2 2 2 2 29 4" xfId="29308"/>
    <cellStyle name="Normal 2 2 2 2 2 2 2 2 2 2 29 5" xfId="29309"/>
    <cellStyle name="Normal 2 2 2 2 2 2 2 2 2 2 29 6" xfId="29310"/>
    <cellStyle name="Normal 2 2 2 2 2 2 2 2 2 2 29 7" xfId="29311"/>
    <cellStyle name="Normal 2 2 2 2 2 2 2 2 2 2 29 8" xfId="29312"/>
    <cellStyle name="Normal 2 2 2 2 2 2 2 2 2 2 29 9" xfId="29313"/>
    <cellStyle name="Normal 2 2 2 2 2 2 2 2 2 2 3" xfId="29314"/>
    <cellStyle name="Normal 2 2 2 2 2 2 2 2 2 2 3 2" xfId="29315"/>
    <cellStyle name="Normal 2 2 2 2 2 2 2 2 2 2 3 2 10" xfId="29316"/>
    <cellStyle name="Normal 2 2 2 2 2 2 2 2 2 2 3 2 11" xfId="29317"/>
    <cellStyle name="Normal 2 2 2 2 2 2 2 2 2 2 3 2 12" xfId="29318"/>
    <cellStyle name="Normal 2 2 2 2 2 2 2 2 2 2 3 2 13" xfId="29319"/>
    <cellStyle name="Normal 2 2 2 2 2 2 2 2 2 2 3 2 14" xfId="29320"/>
    <cellStyle name="Normal 2 2 2 2 2 2 2 2 2 2 3 2 15" xfId="29321"/>
    <cellStyle name="Normal 2 2 2 2 2 2 2 2 2 2 3 2 16" xfId="29322"/>
    <cellStyle name="Normal 2 2 2 2 2 2 2 2 2 2 3 2 17" xfId="29323"/>
    <cellStyle name="Normal 2 2 2 2 2 2 2 2 2 2 3 2 18" xfId="29324"/>
    <cellStyle name="Normal 2 2 2 2 2 2 2 2 2 2 3 2 19" xfId="29325"/>
    <cellStyle name="Normal 2 2 2 2 2 2 2 2 2 2 3 2 2" xfId="29326"/>
    <cellStyle name="Normal 2 2 2 2 2 2 2 2 2 2 3 2 20" xfId="29327"/>
    <cellStyle name="Normal 2 2 2 2 2 2 2 2 2 2 3 2 21" xfId="29328"/>
    <cellStyle name="Normal 2 2 2 2 2 2 2 2 2 2 3 2 22" xfId="29329"/>
    <cellStyle name="Normal 2 2 2 2 2 2 2 2 2 2 3 2 3" xfId="29330"/>
    <cellStyle name="Normal 2 2 2 2 2 2 2 2 2 2 3 2 4" xfId="29331"/>
    <cellStyle name="Normal 2 2 2 2 2 2 2 2 2 2 3 2 5" xfId="29332"/>
    <cellStyle name="Normal 2 2 2 2 2 2 2 2 2 2 3 2 6" xfId="29333"/>
    <cellStyle name="Normal 2 2 2 2 2 2 2 2 2 2 3 2 7" xfId="29334"/>
    <cellStyle name="Normal 2 2 2 2 2 2 2 2 2 2 3 2 8" xfId="29335"/>
    <cellStyle name="Normal 2 2 2 2 2 2 2 2 2 2 3 2 9" xfId="29336"/>
    <cellStyle name="Normal 2 2 2 2 2 2 2 2 2 2 30" xfId="29337"/>
    <cellStyle name="Normal 2 2 2 2 2 2 2 2 2 2 30 10" xfId="29338"/>
    <cellStyle name="Normal 2 2 2 2 2 2 2 2 2 2 30 11" xfId="29339"/>
    <cellStyle name="Normal 2 2 2 2 2 2 2 2 2 2 30 12" xfId="29340"/>
    <cellStyle name="Normal 2 2 2 2 2 2 2 2 2 2 30 13" xfId="29341"/>
    <cellStyle name="Normal 2 2 2 2 2 2 2 2 2 2 30 14" xfId="29342"/>
    <cellStyle name="Normal 2 2 2 2 2 2 2 2 2 2 30 15" xfId="29343"/>
    <cellStyle name="Normal 2 2 2 2 2 2 2 2 2 2 30 16" xfId="29344"/>
    <cellStyle name="Normal 2 2 2 2 2 2 2 2 2 2 30 17" xfId="29345"/>
    <cellStyle name="Normal 2 2 2 2 2 2 2 2 2 2 30 18" xfId="29346"/>
    <cellStyle name="Normal 2 2 2 2 2 2 2 2 2 2 30 19" xfId="29347"/>
    <cellStyle name="Normal 2 2 2 2 2 2 2 2 2 2 30 2" xfId="29348"/>
    <cellStyle name="Normal 2 2 2 2 2 2 2 2 2 2 30 20" xfId="29349"/>
    <cellStyle name="Normal 2 2 2 2 2 2 2 2 2 2 30 21" xfId="29350"/>
    <cellStyle name="Normal 2 2 2 2 2 2 2 2 2 2 30 22" xfId="29351"/>
    <cellStyle name="Normal 2 2 2 2 2 2 2 2 2 2 30 3" xfId="29352"/>
    <cellStyle name="Normal 2 2 2 2 2 2 2 2 2 2 30 4" xfId="29353"/>
    <cellStyle name="Normal 2 2 2 2 2 2 2 2 2 2 30 5" xfId="29354"/>
    <cellStyle name="Normal 2 2 2 2 2 2 2 2 2 2 30 6" xfId="29355"/>
    <cellStyle name="Normal 2 2 2 2 2 2 2 2 2 2 30 7" xfId="29356"/>
    <cellStyle name="Normal 2 2 2 2 2 2 2 2 2 2 30 8" xfId="29357"/>
    <cellStyle name="Normal 2 2 2 2 2 2 2 2 2 2 30 9" xfId="29358"/>
    <cellStyle name="Normal 2 2 2 2 2 2 2 2 2 2 31" xfId="29359"/>
    <cellStyle name="Normal 2 2 2 2 2 2 2 2 2 2 31 10" xfId="29360"/>
    <cellStyle name="Normal 2 2 2 2 2 2 2 2 2 2 31 11" xfId="29361"/>
    <cellStyle name="Normal 2 2 2 2 2 2 2 2 2 2 31 12" xfId="29362"/>
    <cellStyle name="Normal 2 2 2 2 2 2 2 2 2 2 31 13" xfId="29363"/>
    <cellStyle name="Normal 2 2 2 2 2 2 2 2 2 2 31 14" xfId="29364"/>
    <cellStyle name="Normal 2 2 2 2 2 2 2 2 2 2 31 15" xfId="29365"/>
    <cellStyle name="Normal 2 2 2 2 2 2 2 2 2 2 31 16" xfId="29366"/>
    <cellStyle name="Normal 2 2 2 2 2 2 2 2 2 2 31 17" xfId="29367"/>
    <cellStyle name="Normal 2 2 2 2 2 2 2 2 2 2 31 18" xfId="29368"/>
    <cellStyle name="Normal 2 2 2 2 2 2 2 2 2 2 31 19" xfId="29369"/>
    <cellStyle name="Normal 2 2 2 2 2 2 2 2 2 2 31 2" xfId="29370"/>
    <cellStyle name="Normal 2 2 2 2 2 2 2 2 2 2 31 20" xfId="29371"/>
    <cellStyle name="Normal 2 2 2 2 2 2 2 2 2 2 31 21" xfId="29372"/>
    <cellStyle name="Normal 2 2 2 2 2 2 2 2 2 2 31 22" xfId="29373"/>
    <cellStyle name="Normal 2 2 2 2 2 2 2 2 2 2 31 3" xfId="29374"/>
    <cellStyle name="Normal 2 2 2 2 2 2 2 2 2 2 31 4" xfId="29375"/>
    <cellStyle name="Normal 2 2 2 2 2 2 2 2 2 2 31 5" xfId="29376"/>
    <cellStyle name="Normal 2 2 2 2 2 2 2 2 2 2 31 6" xfId="29377"/>
    <cellStyle name="Normal 2 2 2 2 2 2 2 2 2 2 31 7" xfId="29378"/>
    <cellStyle name="Normal 2 2 2 2 2 2 2 2 2 2 31 8" xfId="29379"/>
    <cellStyle name="Normal 2 2 2 2 2 2 2 2 2 2 31 9" xfId="29380"/>
    <cellStyle name="Normal 2 2 2 2 2 2 2 2 2 2 32" xfId="29381"/>
    <cellStyle name="Normal 2 2 2 2 2 2 2 2 2 2 32 10" xfId="29382"/>
    <cellStyle name="Normal 2 2 2 2 2 2 2 2 2 2 32 11" xfId="29383"/>
    <cellStyle name="Normal 2 2 2 2 2 2 2 2 2 2 32 12" xfId="29384"/>
    <cellStyle name="Normal 2 2 2 2 2 2 2 2 2 2 32 13" xfId="29385"/>
    <cellStyle name="Normal 2 2 2 2 2 2 2 2 2 2 32 14" xfId="29386"/>
    <cellStyle name="Normal 2 2 2 2 2 2 2 2 2 2 32 15" xfId="29387"/>
    <cellStyle name="Normal 2 2 2 2 2 2 2 2 2 2 32 16" xfId="29388"/>
    <cellStyle name="Normal 2 2 2 2 2 2 2 2 2 2 32 17" xfId="29389"/>
    <cellStyle name="Normal 2 2 2 2 2 2 2 2 2 2 32 18" xfId="29390"/>
    <cellStyle name="Normal 2 2 2 2 2 2 2 2 2 2 32 19" xfId="29391"/>
    <cellStyle name="Normal 2 2 2 2 2 2 2 2 2 2 32 2" xfId="29392"/>
    <cellStyle name="Normal 2 2 2 2 2 2 2 2 2 2 32 20" xfId="29393"/>
    <cellStyle name="Normal 2 2 2 2 2 2 2 2 2 2 32 21" xfId="29394"/>
    <cellStyle name="Normal 2 2 2 2 2 2 2 2 2 2 32 22" xfId="29395"/>
    <cellStyle name="Normal 2 2 2 2 2 2 2 2 2 2 32 3" xfId="29396"/>
    <cellStyle name="Normal 2 2 2 2 2 2 2 2 2 2 32 4" xfId="29397"/>
    <cellStyle name="Normal 2 2 2 2 2 2 2 2 2 2 32 5" xfId="29398"/>
    <cellStyle name="Normal 2 2 2 2 2 2 2 2 2 2 32 6" xfId="29399"/>
    <cellStyle name="Normal 2 2 2 2 2 2 2 2 2 2 32 7" xfId="29400"/>
    <cellStyle name="Normal 2 2 2 2 2 2 2 2 2 2 32 8" xfId="29401"/>
    <cellStyle name="Normal 2 2 2 2 2 2 2 2 2 2 32 9" xfId="29402"/>
    <cellStyle name="Normal 2 2 2 2 2 2 2 2 2 2 33" xfId="29403"/>
    <cellStyle name="Normal 2 2 2 2 2 2 2 2 2 2 33 10" xfId="29404"/>
    <cellStyle name="Normal 2 2 2 2 2 2 2 2 2 2 33 11" xfId="29405"/>
    <cellStyle name="Normal 2 2 2 2 2 2 2 2 2 2 33 12" xfId="29406"/>
    <cellStyle name="Normal 2 2 2 2 2 2 2 2 2 2 33 13" xfId="29407"/>
    <cellStyle name="Normal 2 2 2 2 2 2 2 2 2 2 33 14" xfId="29408"/>
    <cellStyle name="Normal 2 2 2 2 2 2 2 2 2 2 33 15" xfId="29409"/>
    <cellStyle name="Normal 2 2 2 2 2 2 2 2 2 2 33 16" xfId="29410"/>
    <cellStyle name="Normal 2 2 2 2 2 2 2 2 2 2 33 17" xfId="29411"/>
    <cellStyle name="Normal 2 2 2 2 2 2 2 2 2 2 33 18" xfId="29412"/>
    <cellStyle name="Normal 2 2 2 2 2 2 2 2 2 2 33 19" xfId="29413"/>
    <cellStyle name="Normal 2 2 2 2 2 2 2 2 2 2 33 2" xfId="29414"/>
    <cellStyle name="Normal 2 2 2 2 2 2 2 2 2 2 33 20" xfId="29415"/>
    <cellStyle name="Normal 2 2 2 2 2 2 2 2 2 2 33 21" xfId="29416"/>
    <cellStyle name="Normal 2 2 2 2 2 2 2 2 2 2 33 22" xfId="29417"/>
    <cellStyle name="Normal 2 2 2 2 2 2 2 2 2 2 33 3" xfId="29418"/>
    <cellStyle name="Normal 2 2 2 2 2 2 2 2 2 2 33 4" xfId="29419"/>
    <cellStyle name="Normal 2 2 2 2 2 2 2 2 2 2 33 5" xfId="29420"/>
    <cellStyle name="Normal 2 2 2 2 2 2 2 2 2 2 33 6" xfId="29421"/>
    <cellStyle name="Normal 2 2 2 2 2 2 2 2 2 2 33 7" xfId="29422"/>
    <cellStyle name="Normal 2 2 2 2 2 2 2 2 2 2 33 8" xfId="29423"/>
    <cellStyle name="Normal 2 2 2 2 2 2 2 2 2 2 33 9" xfId="29424"/>
    <cellStyle name="Normal 2 2 2 2 2 2 2 2 2 2 34" xfId="29425"/>
    <cellStyle name="Normal 2 2 2 2 2 2 2 2 2 2 34 10" xfId="29426"/>
    <cellStyle name="Normal 2 2 2 2 2 2 2 2 2 2 34 11" xfId="29427"/>
    <cellStyle name="Normal 2 2 2 2 2 2 2 2 2 2 34 12" xfId="29428"/>
    <cellStyle name="Normal 2 2 2 2 2 2 2 2 2 2 34 13" xfId="29429"/>
    <cellStyle name="Normal 2 2 2 2 2 2 2 2 2 2 34 14" xfId="29430"/>
    <cellStyle name="Normal 2 2 2 2 2 2 2 2 2 2 34 15" xfId="29431"/>
    <cellStyle name="Normal 2 2 2 2 2 2 2 2 2 2 34 16" xfId="29432"/>
    <cellStyle name="Normal 2 2 2 2 2 2 2 2 2 2 34 17" xfId="29433"/>
    <cellStyle name="Normal 2 2 2 2 2 2 2 2 2 2 34 18" xfId="29434"/>
    <cellStyle name="Normal 2 2 2 2 2 2 2 2 2 2 34 19" xfId="29435"/>
    <cellStyle name="Normal 2 2 2 2 2 2 2 2 2 2 34 2" xfId="29436"/>
    <cellStyle name="Normal 2 2 2 2 2 2 2 2 2 2 34 20" xfId="29437"/>
    <cellStyle name="Normal 2 2 2 2 2 2 2 2 2 2 34 21" xfId="29438"/>
    <cellStyle name="Normal 2 2 2 2 2 2 2 2 2 2 34 22" xfId="29439"/>
    <cellStyle name="Normal 2 2 2 2 2 2 2 2 2 2 34 3" xfId="29440"/>
    <cellStyle name="Normal 2 2 2 2 2 2 2 2 2 2 34 4" xfId="29441"/>
    <cellStyle name="Normal 2 2 2 2 2 2 2 2 2 2 34 5" xfId="29442"/>
    <cellStyle name="Normal 2 2 2 2 2 2 2 2 2 2 34 6" xfId="29443"/>
    <cellStyle name="Normal 2 2 2 2 2 2 2 2 2 2 34 7" xfId="29444"/>
    <cellStyle name="Normal 2 2 2 2 2 2 2 2 2 2 34 8" xfId="29445"/>
    <cellStyle name="Normal 2 2 2 2 2 2 2 2 2 2 34 9" xfId="29446"/>
    <cellStyle name="Normal 2 2 2 2 2 2 2 2 2 2 35" xfId="29447"/>
    <cellStyle name="Normal 2 2 2 2 2 2 2 2 2 2 35 10" xfId="29448"/>
    <cellStyle name="Normal 2 2 2 2 2 2 2 2 2 2 35 11" xfId="29449"/>
    <cellStyle name="Normal 2 2 2 2 2 2 2 2 2 2 35 12" xfId="29450"/>
    <cellStyle name="Normal 2 2 2 2 2 2 2 2 2 2 35 13" xfId="29451"/>
    <cellStyle name="Normal 2 2 2 2 2 2 2 2 2 2 35 14" xfId="29452"/>
    <cellStyle name="Normal 2 2 2 2 2 2 2 2 2 2 35 15" xfId="29453"/>
    <cellStyle name="Normal 2 2 2 2 2 2 2 2 2 2 35 16" xfId="29454"/>
    <cellStyle name="Normal 2 2 2 2 2 2 2 2 2 2 35 17" xfId="29455"/>
    <cellStyle name="Normal 2 2 2 2 2 2 2 2 2 2 35 18" xfId="29456"/>
    <cellStyle name="Normal 2 2 2 2 2 2 2 2 2 2 35 19" xfId="29457"/>
    <cellStyle name="Normal 2 2 2 2 2 2 2 2 2 2 35 2" xfId="29458"/>
    <cellStyle name="Normal 2 2 2 2 2 2 2 2 2 2 35 20" xfId="29459"/>
    <cellStyle name="Normal 2 2 2 2 2 2 2 2 2 2 35 21" xfId="29460"/>
    <cellStyle name="Normal 2 2 2 2 2 2 2 2 2 2 35 22" xfId="29461"/>
    <cellStyle name="Normal 2 2 2 2 2 2 2 2 2 2 35 3" xfId="29462"/>
    <cellStyle name="Normal 2 2 2 2 2 2 2 2 2 2 35 4" xfId="29463"/>
    <cellStyle name="Normal 2 2 2 2 2 2 2 2 2 2 35 5" xfId="29464"/>
    <cellStyle name="Normal 2 2 2 2 2 2 2 2 2 2 35 6" xfId="29465"/>
    <cellStyle name="Normal 2 2 2 2 2 2 2 2 2 2 35 7" xfId="29466"/>
    <cellStyle name="Normal 2 2 2 2 2 2 2 2 2 2 35 8" xfId="29467"/>
    <cellStyle name="Normal 2 2 2 2 2 2 2 2 2 2 35 9" xfId="29468"/>
    <cellStyle name="Normal 2 2 2 2 2 2 2 2 2 2 36" xfId="29469"/>
    <cellStyle name="Normal 2 2 2 2 2 2 2 2 2 2 36 10" xfId="29470"/>
    <cellStyle name="Normal 2 2 2 2 2 2 2 2 2 2 36 11" xfId="29471"/>
    <cellStyle name="Normal 2 2 2 2 2 2 2 2 2 2 36 12" xfId="29472"/>
    <cellStyle name="Normal 2 2 2 2 2 2 2 2 2 2 36 13" xfId="29473"/>
    <cellStyle name="Normal 2 2 2 2 2 2 2 2 2 2 36 14" xfId="29474"/>
    <cellStyle name="Normal 2 2 2 2 2 2 2 2 2 2 36 15" xfId="29475"/>
    <cellStyle name="Normal 2 2 2 2 2 2 2 2 2 2 36 16" xfId="29476"/>
    <cellStyle name="Normal 2 2 2 2 2 2 2 2 2 2 36 17" xfId="29477"/>
    <cellStyle name="Normal 2 2 2 2 2 2 2 2 2 2 36 18" xfId="29478"/>
    <cellStyle name="Normal 2 2 2 2 2 2 2 2 2 2 36 19" xfId="29479"/>
    <cellStyle name="Normal 2 2 2 2 2 2 2 2 2 2 36 2" xfId="29480"/>
    <cellStyle name="Normal 2 2 2 2 2 2 2 2 2 2 36 20" xfId="29481"/>
    <cellStyle name="Normal 2 2 2 2 2 2 2 2 2 2 36 21" xfId="29482"/>
    <cellStyle name="Normal 2 2 2 2 2 2 2 2 2 2 36 22" xfId="29483"/>
    <cellStyle name="Normal 2 2 2 2 2 2 2 2 2 2 36 3" xfId="29484"/>
    <cellStyle name="Normal 2 2 2 2 2 2 2 2 2 2 36 4" xfId="29485"/>
    <cellStyle name="Normal 2 2 2 2 2 2 2 2 2 2 36 5" xfId="29486"/>
    <cellStyle name="Normal 2 2 2 2 2 2 2 2 2 2 36 6" xfId="29487"/>
    <cellStyle name="Normal 2 2 2 2 2 2 2 2 2 2 36 7" xfId="29488"/>
    <cellStyle name="Normal 2 2 2 2 2 2 2 2 2 2 36 8" xfId="29489"/>
    <cellStyle name="Normal 2 2 2 2 2 2 2 2 2 2 36 9" xfId="29490"/>
    <cellStyle name="Normal 2 2 2 2 2 2 2 2 2 2 37" xfId="29491"/>
    <cellStyle name="Normal 2 2 2 2 2 2 2 2 2 2 37 10" xfId="29492"/>
    <cellStyle name="Normal 2 2 2 2 2 2 2 2 2 2 37 11" xfId="29493"/>
    <cellStyle name="Normal 2 2 2 2 2 2 2 2 2 2 37 12" xfId="29494"/>
    <cellStyle name="Normal 2 2 2 2 2 2 2 2 2 2 37 13" xfId="29495"/>
    <cellStyle name="Normal 2 2 2 2 2 2 2 2 2 2 37 14" xfId="29496"/>
    <cellStyle name="Normal 2 2 2 2 2 2 2 2 2 2 37 15" xfId="29497"/>
    <cellStyle name="Normal 2 2 2 2 2 2 2 2 2 2 37 16" xfId="29498"/>
    <cellStyle name="Normal 2 2 2 2 2 2 2 2 2 2 37 17" xfId="29499"/>
    <cellStyle name="Normal 2 2 2 2 2 2 2 2 2 2 37 18" xfId="29500"/>
    <cellStyle name="Normal 2 2 2 2 2 2 2 2 2 2 37 19" xfId="29501"/>
    <cellStyle name="Normal 2 2 2 2 2 2 2 2 2 2 37 2" xfId="29502"/>
    <cellStyle name="Normal 2 2 2 2 2 2 2 2 2 2 37 20" xfId="29503"/>
    <cellStyle name="Normal 2 2 2 2 2 2 2 2 2 2 37 21" xfId="29504"/>
    <cellStyle name="Normal 2 2 2 2 2 2 2 2 2 2 37 22" xfId="29505"/>
    <cellStyle name="Normal 2 2 2 2 2 2 2 2 2 2 37 3" xfId="29506"/>
    <cellStyle name="Normal 2 2 2 2 2 2 2 2 2 2 37 4" xfId="29507"/>
    <cellStyle name="Normal 2 2 2 2 2 2 2 2 2 2 37 5" xfId="29508"/>
    <cellStyle name="Normal 2 2 2 2 2 2 2 2 2 2 37 6" xfId="29509"/>
    <cellStyle name="Normal 2 2 2 2 2 2 2 2 2 2 37 7" xfId="29510"/>
    <cellStyle name="Normal 2 2 2 2 2 2 2 2 2 2 37 8" xfId="29511"/>
    <cellStyle name="Normal 2 2 2 2 2 2 2 2 2 2 37 9" xfId="29512"/>
    <cellStyle name="Normal 2 2 2 2 2 2 2 2 2 2 38" xfId="29513"/>
    <cellStyle name="Normal 2 2 2 2 2 2 2 2 2 2 38 10" xfId="29514"/>
    <cellStyle name="Normal 2 2 2 2 2 2 2 2 2 2 38 11" xfId="29515"/>
    <cellStyle name="Normal 2 2 2 2 2 2 2 2 2 2 38 12" xfId="29516"/>
    <cellStyle name="Normal 2 2 2 2 2 2 2 2 2 2 38 13" xfId="29517"/>
    <cellStyle name="Normal 2 2 2 2 2 2 2 2 2 2 38 14" xfId="29518"/>
    <cellStyle name="Normal 2 2 2 2 2 2 2 2 2 2 38 15" xfId="29519"/>
    <cellStyle name="Normal 2 2 2 2 2 2 2 2 2 2 38 16" xfId="29520"/>
    <cellStyle name="Normal 2 2 2 2 2 2 2 2 2 2 38 17" xfId="29521"/>
    <cellStyle name="Normal 2 2 2 2 2 2 2 2 2 2 38 18" xfId="29522"/>
    <cellStyle name="Normal 2 2 2 2 2 2 2 2 2 2 38 19" xfId="29523"/>
    <cellStyle name="Normal 2 2 2 2 2 2 2 2 2 2 38 2" xfId="29524"/>
    <cellStyle name="Normal 2 2 2 2 2 2 2 2 2 2 38 20" xfId="29525"/>
    <cellStyle name="Normal 2 2 2 2 2 2 2 2 2 2 38 21" xfId="29526"/>
    <cellStyle name="Normal 2 2 2 2 2 2 2 2 2 2 38 22" xfId="29527"/>
    <cellStyle name="Normal 2 2 2 2 2 2 2 2 2 2 38 3" xfId="29528"/>
    <cellStyle name="Normal 2 2 2 2 2 2 2 2 2 2 38 4" xfId="29529"/>
    <cellStyle name="Normal 2 2 2 2 2 2 2 2 2 2 38 5" xfId="29530"/>
    <cellStyle name="Normal 2 2 2 2 2 2 2 2 2 2 38 6" xfId="29531"/>
    <cellStyle name="Normal 2 2 2 2 2 2 2 2 2 2 38 7" xfId="29532"/>
    <cellStyle name="Normal 2 2 2 2 2 2 2 2 2 2 38 8" xfId="29533"/>
    <cellStyle name="Normal 2 2 2 2 2 2 2 2 2 2 38 9" xfId="29534"/>
    <cellStyle name="Normal 2 2 2 2 2 2 2 2 2 2 39" xfId="29535"/>
    <cellStyle name="Normal 2 2 2 2 2 2 2 2 2 2 39 10" xfId="29536"/>
    <cellStyle name="Normal 2 2 2 2 2 2 2 2 2 2 39 11" xfId="29537"/>
    <cellStyle name="Normal 2 2 2 2 2 2 2 2 2 2 39 12" xfId="29538"/>
    <cellStyle name="Normal 2 2 2 2 2 2 2 2 2 2 39 13" xfId="29539"/>
    <cellStyle name="Normal 2 2 2 2 2 2 2 2 2 2 39 14" xfId="29540"/>
    <cellStyle name="Normal 2 2 2 2 2 2 2 2 2 2 39 15" xfId="29541"/>
    <cellStyle name="Normal 2 2 2 2 2 2 2 2 2 2 39 16" xfId="29542"/>
    <cellStyle name="Normal 2 2 2 2 2 2 2 2 2 2 39 17" xfId="29543"/>
    <cellStyle name="Normal 2 2 2 2 2 2 2 2 2 2 39 18" xfId="29544"/>
    <cellStyle name="Normal 2 2 2 2 2 2 2 2 2 2 39 19" xfId="29545"/>
    <cellStyle name="Normal 2 2 2 2 2 2 2 2 2 2 39 2" xfId="29546"/>
    <cellStyle name="Normal 2 2 2 2 2 2 2 2 2 2 39 20" xfId="29547"/>
    <cellStyle name="Normal 2 2 2 2 2 2 2 2 2 2 39 21" xfId="29548"/>
    <cellStyle name="Normal 2 2 2 2 2 2 2 2 2 2 39 22" xfId="29549"/>
    <cellStyle name="Normal 2 2 2 2 2 2 2 2 2 2 39 3" xfId="29550"/>
    <cellStyle name="Normal 2 2 2 2 2 2 2 2 2 2 39 4" xfId="29551"/>
    <cellStyle name="Normal 2 2 2 2 2 2 2 2 2 2 39 5" xfId="29552"/>
    <cellStyle name="Normal 2 2 2 2 2 2 2 2 2 2 39 6" xfId="29553"/>
    <cellStyle name="Normal 2 2 2 2 2 2 2 2 2 2 39 7" xfId="29554"/>
    <cellStyle name="Normal 2 2 2 2 2 2 2 2 2 2 39 8" xfId="29555"/>
    <cellStyle name="Normal 2 2 2 2 2 2 2 2 2 2 39 9" xfId="29556"/>
    <cellStyle name="Normal 2 2 2 2 2 2 2 2 2 2 4" xfId="29557"/>
    <cellStyle name="Normal 2 2 2 2 2 2 2 2 2 2 4 10" xfId="29558"/>
    <cellStyle name="Normal 2 2 2 2 2 2 2 2 2 2 4 11" xfId="29559"/>
    <cellStyle name="Normal 2 2 2 2 2 2 2 2 2 2 4 12" xfId="29560"/>
    <cellStyle name="Normal 2 2 2 2 2 2 2 2 2 2 4 13" xfId="29561"/>
    <cellStyle name="Normal 2 2 2 2 2 2 2 2 2 2 4 14" xfId="29562"/>
    <cellStyle name="Normal 2 2 2 2 2 2 2 2 2 2 4 15" xfId="29563"/>
    <cellStyle name="Normal 2 2 2 2 2 2 2 2 2 2 4 16" xfId="29564"/>
    <cellStyle name="Normal 2 2 2 2 2 2 2 2 2 2 4 17" xfId="29565"/>
    <cellStyle name="Normal 2 2 2 2 2 2 2 2 2 2 4 18" xfId="29566"/>
    <cellStyle name="Normal 2 2 2 2 2 2 2 2 2 2 4 19" xfId="29567"/>
    <cellStyle name="Normal 2 2 2 2 2 2 2 2 2 2 4 2" xfId="29568"/>
    <cellStyle name="Normal 2 2 2 2 2 2 2 2 2 2 4 20" xfId="29569"/>
    <cellStyle name="Normal 2 2 2 2 2 2 2 2 2 2 4 21" xfId="29570"/>
    <cellStyle name="Normal 2 2 2 2 2 2 2 2 2 2 4 22" xfId="29571"/>
    <cellStyle name="Normal 2 2 2 2 2 2 2 2 2 2 4 3" xfId="29572"/>
    <cellStyle name="Normal 2 2 2 2 2 2 2 2 2 2 4 4" xfId="29573"/>
    <cellStyle name="Normal 2 2 2 2 2 2 2 2 2 2 4 5" xfId="29574"/>
    <cellStyle name="Normal 2 2 2 2 2 2 2 2 2 2 4 6" xfId="29575"/>
    <cellStyle name="Normal 2 2 2 2 2 2 2 2 2 2 4 7" xfId="29576"/>
    <cellStyle name="Normal 2 2 2 2 2 2 2 2 2 2 4 8" xfId="29577"/>
    <cellStyle name="Normal 2 2 2 2 2 2 2 2 2 2 4 9" xfId="29578"/>
    <cellStyle name="Normal 2 2 2 2 2 2 2 2 2 2 40" xfId="29579"/>
    <cellStyle name="Normal 2 2 2 2 2 2 2 2 2 2 40 10" xfId="29580"/>
    <cellStyle name="Normal 2 2 2 2 2 2 2 2 2 2 40 11" xfId="29581"/>
    <cellStyle name="Normal 2 2 2 2 2 2 2 2 2 2 40 12" xfId="29582"/>
    <cellStyle name="Normal 2 2 2 2 2 2 2 2 2 2 40 13" xfId="29583"/>
    <cellStyle name="Normal 2 2 2 2 2 2 2 2 2 2 40 14" xfId="29584"/>
    <cellStyle name="Normal 2 2 2 2 2 2 2 2 2 2 40 15" xfId="29585"/>
    <cellStyle name="Normal 2 2 2 2 2 2 2 2 2 2 40 16" xfId="29586"/>
    <cellStyle name="Normal 2 2 2 2 2 2 2 2 2 2 40 17" xfId="29587"/>
    <cellStyle name="Normal 2 2 2 2 2 2 2 2 2 2 40 18" xfId="29588"/>
    <cellStyle name="Normal 2 2 2 2 2 2 2 2 2 2 40 19" xfId="29589"/>
    <cellStyle name="Normal 2 2 2 2 2 2 2 2 2 2 40 2" xfId="29590"/>
    <cellStyle name="Normal 2 2 2 2 2 2 2 2 2 2 40 20" xfId="29591"/>
    <cellStyle name="Normal 2 2 2 2 2 2 2 2 2 2 40 21" xfId="29592"/>
    <cellStyle name="Normal 2 2 2 2 2 2 2 2 2 2 40 22" xfId="29593"/>
    <cellStyle name="Normal 2 2 2 2 2 2 2 2 2 2 40 3" xfId="29594"/>
    <cellStyle name="Normal 2 2 2 2 2 2 2 2 2 2 40 4" xfId="29595"/>
    <cellStyle name="Normal 2 2 2 2 2 2 2 2 2 2 40 5" xfId="29596"/>
    <cellStyle name="Normal 2 2 2 2 2 2 2 2 2 2 40 6" xfId="29597"/>
    <cellStyle name="Normal 2 2 2 2 2 2 2 2 2 2 40 7" xfId="29598"/>
    <cellStyle name="Normal 2 2 2 2 2 2 2 2 2 2 40 8" xfId="29599"/>
    <cellStyle name="Normal 2 2 2 2 2 2 2 2 2 2 40 9" xfId="29600"/>
    <cellStyle name="Normal 2 2 2 2 2 2 2 2 2 2 41" xfId="29601"/>
    <cellStyle name="Normal 2 2 2 2 2 2 2 2 2 2 41 10" xfId="29602"/>
    <cellStyle name="Normal 2 2 2 2 2 2 2 2 2 2 41 11" xfId="29603"/>
    <cellStyle name="Normal 2 2 2 2 2 2 2 2 2 2 41 12" xfId="29604"/>
    <cellStyle name="Normal 2 2 2 2 2 2 2 2 2 2 41 13" xfId="29605"/>
    <cellStyle name="Normal 2 2 2 2 2 2 2 2 2 2 41 14" xfId="29606"/>
    <cellStyle name="Normal 2 2 2 2 2 2 2 2 2 2 41 15" xfId="29607"/>
    <cellStyle name="Normal 2 2 2 2 2 2 2 2 2 2 41 16" xfId="29608"/>
    <cellStyle name="Normal 2 2 2 2 2 2 2 2 2 2 41 17" xfId="29609"/>
    <cellStyle name="Normal 2 2 2 2 2 2 2 2 2 2 41 18" xfId="29610"/>
    <cellStyle name="Normal 2 2 2 2 2 2 2 2 2 2 41 19" xfId="29611"/>
    <cellStyle name="Normal 2 2 2 2 2 2 2 2 2 2 41 2" xfId="29612"/>
    <cellStyle name="Normal 2 2 2 2 2 2 2 2 2 2 41 20" xfId="29613"/>
    <cellStyle name="Normal 2 2 2 2 2 2 2 2 2 2 41 21" xfId="29614"/>
    <cellStyle name="Normal 2 2 2 2 2 2 2 2 2 2 41 22" xfId="29615"/>
    <cellStyle name="Normal 2 2 2 2 2 2 2 2 2 2 41 3" xfId="29616"/>
    <cellStyle name="Normal 2 2 2 2 2 2 2 2 2 2 41 4" xfId="29617"/>
    <cellStyle name="Normal 2 2 2 2 2 2 2 2 2 2 41 5" xfId="29618"/>
    <cellStyle name="Normal 2 2 2 2 2 2 2 2 2 2 41 6" xfId="29619"/>
    <cellStyle name="Normal 2 2 2 2 2 2 2 2 2 2 41 7" xfId="29620"/>
    <cellStyle name="Normal 2 2 2 2 2 2 2 2 2 2 41 8" xfId="29621"/>
    <cellStyle name="Normal 2 2 2 2 2 2 2 2 2 2 41 9" xfId="29622"/>
    <cellStyle name="Normal 2 2 2 2 2 2 2 2 2 2 42" xfId="29623"/>
    <cellStyle name="Normal 2 2 2 2 2 2 2 2 2 2 42 10" xfId="29624"/>
    <cellStyle name="Normal 2 2 2 2 2 2 2 2 2 2 42 11" xfId="29625"/>
    <cellStyle name="Normal 2 2 2 2 2 2 2 2 2 2 42 12" xfId="29626"/>
    <cellStyle name="Normal 2 2 2 2 2 2 2 2 2 2 42 13" xfId="29627"/>
    <cellStyle name="Normal 2 2 2 2 2 2 2 2 2 2 42 14" xfId="29628"/>
    <cellStyle name="Normal 2 2 2 2 2 2 2 2 2 2 42 15" xfId="29629"/>
    <cellStyle name="Normal 2 2 2 2 2 2 2 2 2 2 42 16" xfId="29630"/>
    <cellStyle name="Normal 2 2 2 2 2 2 2 2 2 2 42 17" xfId="29631"/>
    <cellStyle name="Normal 2 2 2 2 2 2 2 2 2 2 42 18" xfId="29632"/>
    <cellStyle name="Normal 2 2 2 2 2 2 2 2 2 2 42 19" xfId="29633"/>
    <cellStyle name="Normal 2 2 2 2 2 2 2 2 2 2 42 2" xfId="29634"/>
    <cellStyle name="Normal 2 2 2 2 2 2 2 2 2 2 42 20" xfId="29635"/>
    <cellStyle name="Normal 2 2 2 2 2 2 2 2 2 2 42 21" xfId="29636"/>
    <cellStyle name="Normal 2 2 2 2 2 2 2 2 2 2 42 22" xfId="29637"/>
    <cellStyle name="Normal 2 2 2 2 2 2 2 2 2 2 42 3" xfId="29638"/>
    <cellStyle name="Normal 2 2 2 2 2 2 2 2 2 2 42 4" xfId="29639"/>
    <cellStyle name="Normal 2 2 2 2 2 2 2 2 2 2 42 5" xfId="29640"/>
    <cellStyle name="Normal 2 2 2 2 2 2 2 2 2 2 42 6" xfId="29641"/>
    <cellStyle name="Normal 2 2 2 2 2 2 2 2 2 2 42 7" xfId="29642"/>
    <cellStyle name="Normal 2 2 2 2 2 2 2 2 2 2 42 8" xfId="29643"/>
    <cellStyle name="Normal 2 2 2 2 2 2 2 2 2 2 42 9" xfId="29644"/>
    <cellStyle name="Normal 2 2 2 2 2 2 2 2 2 2 43" xfId="29645"/>
    <cellStyle name="Normal 2 2 2 2 2 2 2 2 2 2 43 10" xfId="29646"/>
    <cellStyle name="Normal 2 2 2 2 2 2 2 2 2 2 43 11" xfId="29647"/>
    <cellStyle name="Normal 2 2 2 2 2 2 2 2 2 2 43 12" xfId="29648"/>
    <cellStyle name="Normal 2 2 2 2 2 2 2 2 2 2 43 13" xfId="29649"/>
    <cellStyle name="Normal 2 2 2 2 2 2 2 2 2 2 43 14" xfId="29650"/>
    <cellStyle name="Normal 2 2 2 2 2 2 2 2 2 2 43 15" xfId="29651"/>
    <cellStyle name="Normal 2 2 2 2 2 2 2 2 2 2 43 16" xfId="29652"/>
    <cellStyle name="Normal 2 2 2 2 2 2 2 2 2 2 43 17" xfId="29653"/>
    <cellStyle name="Normal 2 2 2 2 2 2 2 2 2 2 43 18" xfId="29654"/>
    <cellStyle name="Normal 2 2 2 2 2 2 2 2 2 2 43 19" xfId="29655"/>
    <cellStyle name="Normal 2 2 2 2 2 2 2 2 2 2 43 2" xfId="29656"/>
    <cellStyle name="Normal 2 2 2 2 2 2 2 2 2 2 43 20" xfId="29657"/>
    <cellStyle name="Normal 2 2 2 2 2 2 2 2 2 2 43 21" xfId="29658"/>
    <cellStyle name="Normal 2 2 2 2 2 2 2 2 2 2 43 22" xfId="29659"/>
    <cellStyle name="Normal 2 2 2 2 2 2 2 2 2 2 43 3" xfId="29660"/>
    <cellStyle name="Normal 2 2 2 2 2 2 2 2 2 2 43 4" xfId="29661"/>
    <cellStyle name="Normal 2 2 2 2 2 2 2 2 2 2 43 5" xfId="29662"/>
    <cellStyle name="Normal 2 2 2 2 2 2 2 2 2 2 43 6" xfId="29663"/>
    <cellStyle name="Normal 2 2 2 2 2 2 2 2 2 2 43 7" xfId="29664"/>
    <cellStyle name="Normal 2 2 2 2 2 2 2 2 2 2 43 8" xfId="29665"/>
    <cellStyle name="Normal 2 2 2 2 2 2 2 2 2 2 43 9" xfId="29666"/>
    <cellStyle name="Normal 2 2 2 2 2 2 2 2 2 2 44" xfId="29667"/>
    <cellStyle name="Normal 2 2 2 2 2 2 2 2 2 2 44 10" xfId="29668"/>
    <cellStyle name="Normal 2 2 2 2 2 2 2 2 2 2 44 11" xfId="29669"/>
    <cellStyle name="Normal 2 2 2 2 2 2 2 2 2 2 44 12" xfId="29670"/>
    <cellStyle name="Normal 2 2 2 2 2 2 2 2 2 2 44 13" xfId="29671"/>
    <cellStyle name="Normal 2 2 2 2 2 2 2 2 2 2 44 14" xfId="29672"/>
    <cellStyle name="Normal 2 2 2 2 2 2 2 2 2 2 44 15" xfId="29673"/>
    <cellStyle name="Normal 2 2 2 2 2 2 2 2 2 2 44 16" xfId="29674"/>
    <cellStyle name="Normal 2 2 2 2 2 2 2 2 2 2 44 17" xfId="29675"/>
    <cellStyle name="Normal 2 2 2 2 2 2 2 2 2 2 44 18" xfId="29676"/>
    <cellStyle name="Normal 2 2 2 2 2 2 2 2 2 2 44 19" xfId="29677"/>
    <cellStyle name="Normal 2 2 2 2 2 2 2 2 2 2 44 2" xfId="29678"/>
    <cellStyle name="Normal 2 2 2 2 2 2 2 2 2 2 44 20" xfId="29679"/>
    <cellStyle name="Normal 2 2 2 2 2 2 2 2 2 2 44 21" xfId="29680"/>
    <cellStyle name="Normal 2 2 2 2 2 2 2 2 2 2 44 22" xfId="29681"/>
    <cellStyle name="Normal 2 2 2 2 2 2 2 2 2 2 44 3" xfId="29682"/>
    <cellStyle name="Normal 2 2 2 2 2 2 2 2 2 2 44 4" xfId="29683"/>
    <cellStyle name="Normal 2 2 2 2 2 2 2 2 2 2 44 5" xfId="29684"/>
    <cellStyle name="Normal 2 2 2 2 2 2 2 2 2 2 44 6" xfId="29685"/>
    <cellStyle name="Normal 2 2 2 2 2 2 2 2 2 2 44 7" xfId="29686"/>
    <cellStyle name="Normal 2 2 2 2 2 2 2 2 2 2 44 8" xfId="29687"/>
    <cellStyle name="Normal 2 2 2 2 2 2 2 2 2 2 44 9" xfId="29688"/>
    <cellStyle name="Normal 2 2 2 2 2 2 2 2 2 2 45" xfId="29689"/>
    <cellStyle name="Normal 2 2 2 2 2 2 2 2 2 2 45 10" xfId="29690"/>
    <cellStyle name="Normal 2 2 2 2 2 2 2 2 2 2 45 11" xfId="29691"/>
    <cellStyle name="Normal 2 2 2 2 2 2 2 2 2 2 45 12" xfId="29692"/>
    <cellStyle name="Normal 2 2 2 2 2 2 2 2 2 2 45 13" xfId="29693"/>
    <cellStyle name="Normal 2 2 2 2 2 2 2 2 2 2 45 14" xfId="29694"/>
    <cellStyle name="Normal 2 2 2 2 2 2 2 2 2 2 45 15" xfId="29695"/>
    <cellStyle name="Normal 2 2 2 2 2 2 2 2 2 2 45 16" xfId="29696"/>
    <cellStyle name="Normal 2 2 2 2 2 2 2 2 2 2 45 17" xfId="29697"/>
    <cellStyle name="Normal 2 2 2 2 2 2 2 2 2 2 45 18" xfId="29698"/>
    <cellStyle name="Normal 2 2 2 2 2 2 2 2 2 2 45 19" xfId="29699"/>
    <cellStyle name="Normal 2 2 2 2 2 2 2 2 2 2 45 2" xfId="29700"/>
    <cellStyle name="Normal 2 2 2 2 2 2 2 2 2 2 45 20" xfId="29701"/>
    <cellStyle name="Normal 2 2 2 2 2 2 2 2 2 2 45 21" xfId="29702"/>
    <cellStyle name="Normal 2 2 2 2 2 2 2 2 2 2 45 22" xfId="29703"/>
    <cellStyle name="Normal 2 2 2 2 2 2 2 2 2 2 45 3" xfId="29704"/>
    <cellStyle name="Normal 2 2 2 2 2 2 2 2 2 2 45 4" xfId="29705"/>
    <cellStyle name="Normal 2 2 2 2 2 2 2 2 2 2 45 5" xfId="29706"/>
    <cellStyle name="Normal 2 2 2 2 2 2 2 2 2 2 45 6" xfId="29707"/>
    <cellStyle name="Normal 2 2 2 2 2 2 2 2 2 2 45 7" xfId="29708"/>
    <cellStyle name="Normal 2 2 2 2 2 2 2 2 2 2 45 8" xfId="29709"/>
    <cellStyle name="Normal 2 2 2 2 2 2 2 2 2 2 45 9" xfId="29710"/>
    <cellStyle name="Normal 2 2 2 2 2 2 2 2 2 2 46" xfId="29711"/>
    <cellStyle name="Normal 2 2 2 2 2 2 2 2 2 2 46 10" xfId="29712"/>
    <cellStyle name="Normal 2 2 2 2 2 2 2 2 2 2 46 11" xfId="29713"/>
    <cellStyle name="Normal 2 2 2 2 2 2 2 2 2 2 46 12" xfId="29714"/>
    <cellStyle name="Normal 2 2 2 2 2 2 2 2 2 2 46 13" xfId="29715"/>
    <cellStyle name="Normal 2 2 2 2 2 2 2 2 2 2 46 14" xfId="29716"/>
    <cellStyle name="Normal 2 2 2 2 2 2 2 2 2 2 46 15" xfId="29717"/>
    <cellStyle name="Normal 2 2 2 2 2 2 2 2 2 2 46 16" xfId="29718"/>
    <cellStyle name="Normal 2 2 2 2 2 2 2 2 2 2 46 17" xfId="29719"/>
    <cellStyle name="Normal 2 2 2 2 2 2 2 2 2 2 46 18" xfId="29720"/>
    <cellStyle name="Normal 2 2 2 2 2 2 2 2 2 2 46 19" xfId="29721"/>
    <cellStyle name="Normal 2 2 2 2 2 2 2 2 2 2 46 2" xfId="29722"/>
    <cellStyle name="Normal 2 2 2 2 2 2 2 2 2 2 46 20" xfId="29723"/>
    <cellStyle name="Normal 2 2 2 2 2 2 2 2 2 2 46 21" xfId="29724"/>
    <cellStyle name="Normal 2 2 2 2 2 2 2 2 2 2 46 22" xfId="29725"/>
    <cellStyle name="Normal 2 2 2 2 2 2 2 2 2 2 46 3" xfId="29726"/>
    <cellStyle name="Normal 2 2 2 2 2 2 2 2 2 2 46 4" xfId="29727"/>
    <cellStyle name="Normal 2 2 2 2 2 2 2 2 2 2 46 5" xfId="29728"/>
    <cellStyle name="Normal 2 2 2 2 2 2 2 2 2 2 46 6" xfId="29729"/>
    <cellStyle name="Normal 2 2 2 2 2 2 2 2 2 2 46 7" xfId="29730"/>
    <cellStyle name="Normal 2 2 2 2 2 2 2 2 2 2 46 8" xfId="29731"/>
    <cellStyle name="Normal 2 2 2 2 2 2 2 2 2 2 46 9" xfId="29732"/>
    <cellStyle name="Normal 2 2 2 2 2 2 2 2 2 2 47" xfId="29733"/>
    <cellStyle name="Normal 2 2 2 2 2 2 2 2 2 2 47 10" xfId="29734"/>
    <cellStyle name="Normal 2 2 2 2 2 2 2 2 2 2 47 11" xfId="29735"/>
    <cellStyle name="Normal 2 2 2 2 2 2 2 2 2 2 47 12" xfId="29736"/>
    <cellStyle name="Normal 2 2 2 2 2 2 2 2 2 2 47 13" xfId="29737"/>
    <cellStyle name="Normal 2 2 2 2 2 2 2 2 2 2 47 14" xfId="29738"/>
    <cellStyle name="Normal 2 2 2 2 2 2 2 2 2 2 47 15" xfId="29739"/>
    <cellStyle name="Normal 2 2 2 2 2 2 2 2 2 2 47 16" xfId="29740"/>
    <cellStyle name="Normal 2 2 2 2 2 2 2 2 2 2 47 17" xfId="29741"/>
    <cellStyle name="Normal 2 2 2 2 2 2 2 2 2 2 47 18" xfId="29742"/>
    <cellStyle name="Normal 2 2 2 2 2 2 2 2 2 2 47 19" xfId="29743"/>
    <cellStyle name="Normal 2 2 2 2 2 2 2 2 2 2 47 2" xfId="29744"/>
    <cellStyle name="Normal 2 2 2 2 2 2 2 2 2 2 47 20" xfId="29745"/>
    <cellStyle name="Normal 2 2 2 2 2 2 2 2 2 2 47 21" xfId="29746"/>
    <cellStyle name="Normal 2 2 2 2 2 2 2 2 2 2 47 22" xfId="29747"/>
    <cellStyle name="Normal 2 2 2 2 2 2 2 2 2 2 47 3" xfId="29748"/>
    <cellStyle name="Normal 2 2 2 2 2 2 2 2 2 2 47 4" xfId="29749"/>
    <cellStyle name="Normal 2 2 2 2 2 2 2 2 2 2 47 5" xfId="29750"/>
    <cellStyle name="Normal 2 2 2 2 2 2 2 2 2 2 47 6" xfId="29751"/>
    <cellStyle name="Normal 2 2 2 2 2 2 2 2 2 2 47 7" xfId="29752"/>
    <cellStyle name="Normal 2 2 2 2 2 2 2 2 2 2 47 8" xfId="29753"/>
    <cellStyle name="Normal 2 2 2 2 2 2 2 2 2 2 47 9" xfId="29754"/>
    <cellStyle name="Normal 2 2 2 2 2 2 2 2 2 2 48" xfId="29755"/>
    <cellStyle name="Normal 2 2 2 2 2 2 2 2 2 2 48 10" xfId="29756"/>
    <cellStyle name="Normal 2 2 2 2 2 2 2 2 2 2 48 11" xfId="29757"/>
    <cellStyle name="Normal 2 2 2 2 2 2 2 2 2 2 48 12" xfId="29758"/>
    <cellStyle name="Normal 2 2 2 2 2 2 2 2 2 2 48 13" xfId="29759"/>
    <cellStyle name="Normal 2 2 2 2 2 2 2 2 2 2 48 14" xfId="29760"/>
    <cellStyle name="Normal 2 2 2 2 2 2 2 2 2 2 48 15" xfId="29761"/>
    <cellStyle name="Normal 2 2 2 2 2 2 2 2 2 2 48 16" xfId="29762"/>
    <cellStyle name="Normal 2 2 2 2 2 2 2 2 2 2 48 17" xfId="29763"/>
    <cellStyle name="Normal 2 2 2 2 2 2 2 2 2 2 48 18" xfId="29764"/>
    <cellStyle name="Normal 2 2 2 2 2 2 2 2 2 2 48 19" xfId="29765"/>
    <cellStyle name="Normal 2 2 2 2 2 2 2 2 2 2 48 2" xfId="29766"/>
    <cellStyle name="Normal 2 2 2 2 2 2 2 2 2 2 48 20" xfId="29767"/>
    <cellStyle name="Normal 2 2 2 2 2 2 2 2 2 2 48 21" xfId="29768"/>
    <cellStyle name="Normal 2 2 2 2 2 2 2 2 2 2 48 22" xfId="29769"/>
    <cellStyle name="Normal 2 2 2 2 2 2 2 2 2 2 48 3" xfId="29770"/>
    <cellStyle name="Normal 2 2 2 2 2 2 2 2 2 2 48 4" xfId="29771"/>
    <cellStyle name="Normal 2 2 2 2 2 2 2 2 2 2 48 5" xfId="29772"/>
    <cellStyle name="Normal 2 2 2 2 2 2 2 2 2 2 48 6" xfId="29773"/>
    <cellStyle name="Normal 2 2 2 2 2 2 2 2 2 2 48 7" xfId="29774"/>
    <cellStyle name="Normal 2 2 2 2 2 2 2 2 2 2 48 8" xfId="29775"/>
    <cellStyle name="Normal 2 2 2 2 2 2 2 2 2 2 48 9" xfId="29776"/>
    <cellStyle name="Normal 2 2 2 2 2 2 2 2 2 2 49" xfId="29777"/>
    <cellStyle name="Normal 2 2 2 2 2 2 2 2 2 2 49 10" xfId="29778"/>
    <cellStyle name="Normal 2 2 2 2 2 2 2 2 2 2 49 11" xfId="29779"/>
    <cellStyle name="Normal 2 2 2 2 2 2 2 2 2 2 49 12" xfId="29780"/>
    <cellStyle name="Normal 2 2 2 2 2 2 2 2 2 2 49 13" xfId="29781"/>
    <cellStyle name="Normal 2 2 2 2 2 2 2 2 2 2 49 14" xfId="29782"/>
    <cellStyle name="Normal 2 2 2 2 2 2 2 2 2 2 49 15" xfId="29783"/>
    <cellStyle name="Normal 2 2 2 2 2 2 2 2 2 2 49 16" xfId="29784"/>
    <cellStyle name="Normal 2 2 2 2 2 2 2 2 2 2 49 17" xfId="29785"/>
    <cellStyle name="Normal 2 2 2 2 2 2 2 2 2 2 49 18" xfId="29786"/>
    <cellStyle name="Normal 2 2 2 2 2 2 2 2 2 2 49 19" xfId="29787"/>
    <cellStyle name="Normal 2 2 2 2 2 2 2 2 2 2 49 2" xfId="29788"/>
    <cellStyle name="Normal 2 2 2 2 2 2 2 2 2 2 49 20" xfId="29789"/>
    <cellStyle name="Normal 2 2 2 2 2 2 2 2 2 2 49 21" xfId="29790"/>
    <cellStyle name="Normal 2 2 2 2 2 2 2 2 2 2 49 22" xfId="29791"/>
    <cellStyle name="Normal 2 2 2 2 2 2 2 2 2 2 49 3" xfId="29792"/>
    <cellStyle name="Normal 2 2 2 2 2 2 2 2 2 2 49 4" xfId="29793"/>
    <cellStyle name="Normal 2 2 2 2 2 2 2 2 2 2 49 5" xfId="29794"/>
    <cellStyle name="Normal 2 2 2 2 2 2 2 2 2 2 49 6" xfId="29795"/>
    <cellStyle name="Normal 2 2 2 2 2 2 2 2 2 2 49 7" xfId="29796"/>
    <cellStyle name="Normal 2 2 2 2 2 2 2 2 2 2 49 8" xfId="29797"/>
    <cellStyle name="Normal 2 2 2 2 2 2 2 2 2 2 49 9" xfId="29798"/>
    <cellStyle name="Normal 2 2 2 2 2 2 2 2 2 2 5" xfId="29799"/>
    <cellStyle name="Normal 2 2 2 2 2 2 2 2 2 2 5 10" xfId="29800"/>
    <cellStyle name="Normal 2 2 2 2 2 2 2 2 2 2 5 11" xfId="29801"/>
    <cellStyle name="Normal 2 2 2 2 2 2 2 2 2 2 5 12" xfId="29802"/>
    <cellStyle name="Normal 2 2 2 2 2 2 2 2 2 2 5 13" xfId="29803"/>
    <cellStyle name="Normal 2 2 2 2 2 2 2 2 2 2 5 14" xfId="29804"/>
    <cellStyle name="Normal 2 2 2 2 2 2 2 2 2 2 5 15" xfId="29805"/>
    <cellStyle name="Normal 2 2 2 2 2 2 2 2 2 2 5 16" xfId="29806"/>
    <cellStyle name="Normal 2 2 2 2 2 2 2 2 2 2 5 17" xfId="29807"/>
    <cellStyle name="Normal 2 2 2 2 2 2 2 2 2 2 5 18" xfId="29808"/>
    <cellStyle name="Normal 2 2 2 2 2 2 2 2 2 2 5 19" xfId="29809"/>
    <cellStyle name="Normal 2 2 2 2 2 2 2 2 2 2 5 2" xfId="29810"/>
    <cellStyle name="Normal 2 2 2 2 2 2 2 2 2 2 5 20" xfId="29811"/>
    <cellStyle name="Normal 2 2 2 2 2 2 2 2 2 2 5 21" xfId="29812"/>
    <cellStyle name="Normal 2 2 2 2 2 2 2 2 2 2 5 22" xfId="29813"/>
    <cellStyle name="Normal 2 2 2 2 2 2 2 2 2 2 5 3" xfId="29814"/>
    <cellStyle name="Normal 2 2 2 2 2 2 2 2 2 2 5 4" xfId="29815"/>
    <cellStyle name="Normal 2 2 2 2 2 2 2 2 2 2 5 5" xfId="29816"/>
    <cellStyle name="Normal 2 2 2 2 2 2 2 2 2 2 5 6" xfId="29817"/>
    <cellStyle name="Normal 2 2 2 2 2 2 2 2 2 2 5 7" xfId="29818"/>
    <cellStyle name="Normal 2 2 2 2 2 2 2 2 2 2 5 8" xfId="29819"/>
    <cellStyle name="Normal 2 2 2 2 2 2 2 2 2 2 5 9" xfId="29820"/>
    <cellStyle name="Normal 2 2 2 2 2 2 2 2 2 2 50" xfId="29821"/>
    <cellStyle name="Normal 2 2 2 2 2 2 2 2 2 2 50 10" xfId="29822"/>
    <cellStyle name="Normal 2 2 2 2 2 2 2 2 2 2 50 11" xfId="29823"/>
    <cellStyle name="Normal 2 2 2 2 2 2 2 2 2 2 50 12" xfId="29824"/>
    <cellStyle name="Normal 2 2 2 2 2 2 2 2 2 2 50 13" xfId="29825"/>
    <cellStyle name="Normal 2 2 2 2 2 2 2 2 2 2 50 14" xfId="29826"/>
    <cellStyle name="Normal 2 2 2 2 2 2 2 2 2 2 50 15" xfId="29827"/>
    <cellStyle name="Normal 2 2 2 2 2 2 2 2 2 2 50 16" xfId="29828"/>
    <cellStyle name="Normal 2 2 2 2 2 2 2 2 2 2 50 17" xfId="29829"/>
    <cellStyle name="Normal 2 2 2 2 2 2 2 2 2 2 50 18" xfId="29830"/>
    <cellStyle name="Normal 2 2 2 2 2 2 2 2 2 2 50 19" xfId="29831"/>
    <cellStyle name="Normal 2 2 2 2 2 2 2 2 2 2 50 2" xfId="29832"/>
    <cellStyle name="Normal 2 2 2 2 2 2 2 2 2 2 50 20" xfId="29833"/>
    <cellStyle name="Normal 2 2 2 2 2 2 2 2 2 2 50 21" xfId="29834"/>
    <cellStyle name="Normal 2 2 2 2 2 2 2 2 2 2 50 22" xfId="29835"/>
    <cellStyle name="Normal 2 2 2 2 2 2 2 2 2 2 50 3" xfId="29836"/>
    <cellStyle name="Normal 2 2 2 2 2 2 2 2 2 2 50 4" xfId="29837"/>
    <cellStyle name="Normal 2 2 2 2 2 2 2 2 2 2 50 5" xfId="29838"/>
    <cellStyle name="Normal 2 2 2 2 2 2 2 2 2 2 50 6" xfId="29839"/>
    <cellStyle name="Normal 2 2 2 2 2 2 2 2 2 2 50 7" xfId="29840"/>
    <cellStyle name="Normal 2 2 2 2 2 2 2 2 2 2 50 8" xfId="29841"/>
    <cellStyle name="Normal 2 2 2 2 2 2 2 2 2 2 50 9" xfId="29842"/>
    <cellStyle name="Normal 2 2 2 2 2 2 2 2 2 2 51" xfId="29843"/>
    <cellStyle name="Normal 2 2 2 2 2 2 2 2 2 2 51 2" xfId="29844"/>
    <cellStyle name="Normal 2 2 2 2 2 2 2 2 2 2 51 2 10" xfId="29845"/>
    <cellStyle name="Normal 2 2 2 2 2 2 2 2 2 2 51 2 11" xfId="29846"/>
    <cellStyle name="Normal 2 2 2 2 2 2 2 2 2 2 51 2 12" xfId="29847"/>
    <cellStyle name="Normal 2 2 2 2 2 2 2 2 2 2 51 2 13" xfId="29848"/>
    <cellStyle name="Normal 2 2 2 2 2 2 2 2 2 2 51 2 14" xfId="29849"/>
    <cellStyle name="Normal 2 2 2 2 2 2 2 2 2 2 51 2 15" xfId="29850"/>
    <cellStyle name="Normal 2 2 2 2 2 2 2 2 2 2 51 2 16" xfId="29851"/>
    <cellStyle name="Normal 2 2 2 2 2 2 2 2 2 2 51 2 17" xfId="29852"/>
    <cellStyle name="Normal 2 2 2 2 2 2 2 2 2 2 51 2 18" xfId="29853"/>
    <cellStyle name="Normal 2 2 2 2 2 2 2 2 2 2 51 2 19" xfId="29854"/>
    <cellStyle name="Normal 2 2 2 2 2 2 2 2 2 2 51 2 2" xfId="29855"/>
    <cellStyle name="Normal 2 2 2 2 2 2 2 2 2 2 51 2 20" xfId="29856"/>
    <cellStyle name="Normal 2 2 2 2 2 2 2 2 2 2 51 2 21" xfId="29857"/>
    <cellStyle name="Normal 2 2 2 2 2 2 2 2 2 2 51 2 22" xfId="29858"/>
    <cellStyle name="Normal 2 2 2 2 2 2 2 2 2 2 51 2 3" xfId="29859"/>
    <cellStyle name="Normal 2 2 2 2 2 2 2 2 2 2 51 2 4" xfId="29860"/>
    <cellStyle name="Normal 2 2 2 2 2 2 2 2 2 2 51 2 5" xfId="29861"/>
    <cellStyle name="Normal 2 2 2 2 2 2 2 2 2 2 51 2 6" xfId="29862"/>
    <cellStyle name="Normal 2 2 2 2 2 2 2 2 2 2 51 2 7" xfId="29863"/>
    <cellStyle name="Normal 2 2 2 2 2 2 2 2 2 2 51 2 8" xfId="29864"/>
    <cellStyle name="Normal 2 2 2 2 2 2 2 2 2 2 51 2 9" xfId="29865"/>
    <cellStyle name="Normal 2 2 2 2 2 2 2 2 2 2 51 3" xfId="29866"/>
    <cellStyle name="Normal 2 2 2 2 2 2 2 2 2 2 51 3 10" xfId="29867"/>
    <cellStyle name="Normal 2 2 2 2 2 2 2 2 2 2 51 3 11" xfId="29868"/>
    <cellStyle name="Normal 2 2 2 2 2 2 2 2 2 2 51 3 12" xfId="29869"/>
    <cellStyle name="Normal 2 2 2 2 2 2 2 2 2 2 51 3 13" xfId="29870"/>
    <cellStyle name="Normal 2 2 2 2 2 2 2 2 2 2 51 3 14" xfId="29871"/>
    <cellStyle name="Normal 2 2 2 2 2 2 2 2 2 2 51 3 15" xfId="29872"/>
    <cellStyle name="Normal 2 2 2 2 2 2 2 2 2 2 51 3 16" xfId="29873"/>
    <cellStyle name="Normal 2 2 2 2 2 2 2 2 2 2 51 3 17" xfId="29874"/>
    <cellStyle name="Normal 2 2 2 2 2 2 2 2 2 2 51 3 18" xfId="29875"/>
    <cellStyle name="Normal 2 2 2 2 2 2 2 2 2 2 51 3 19" xfId="29876"/>
    <cellStyle name="Normal 2 2 2 2 2 2 2 2 2 2 51 3 2" xfId="29877"/>
    <cellStyle name="Normal 2 2 2 2 2 2 2 2 2 2 51 3 20" xfId="29878"/>
    <cellStyle name="Normal 2 2 2 2 2 2 2 2 2 2 51 3 21" xfId="29879"/>
    <cellStyle name="Normal 2 2 2 2 2 2 2 2 2 2 51 3 22" xfId="29880"/>
    <cellStyle name="Normal 2 2 2 2 2 2 2 2 2 2 51 3 3" xfId="29881"/>
    <cellStyle name="Normal 2 2 2 2 2 2 2 2 2 2 51 3 4" xfId="29882"/>
    <cellStyle name="Normal 2 2 2 2 2 2 2 2 2 2 51 3 5" xfId="29883"/>
    <cellStyle name="Normal 2 2 2 2 2 2 2 2 2 2 51 3 6" xfId="29884"/>
    <cellStyle name="Normal 2 2 2 2 2 2 2 2 2 2 51 3 7" xfId="29885"/>
    <cellStyle name="Normal 2 2 2 2 2 2 2 2 2 2 51 3 8" xfId="29886"/>
    <cellStyle name="Normal 2 2 2 2 2 2 2 2 2 2 51 3 9" xfId="29887"/>
    <cellStyle name="Normal 2 2 2 2 2 2 2 2 2 2 52" xfId="29888"/>
    <cellStyle name="Normal 2 2 2 2 2 2 2 2 2 2 52 2" xfId="29889"/>
    <cellStyle name="Normal 2 2 2 2 2 2 2 2 2 2 53" xfId="29890"/>
    <cellStyle name="Normal 2 2 2 2 2 2 2 2 2 2 54" xfId="29891"/>
    <cellStyle name="Normal 2 2 2 2 2 2 2 2 2 2 55" xfId="29892"/>
    <cellStyle name="Normal 2 2 2 2 2 2 2 2 2 2 56" xfId="29893"/>
    <cellStyle name="Normal 2 2 2 2 2 2 2 2 2 2 57" xfId="29894"/>
    <cellStyle name="Normal 2 2 2 2 2 2 2 2 2 2 58" xfId="29895"/>
    <cellStyle name="Normal 2 2 2 2 2 2 2 2 2 2 59" xfId="29896"/>
    <cellStyle name="Normal 2 2 2 2 2 2 2 2 2 2 6" xfId="29897"/>
    <cellStyle name="Normal 2 2 2 2 2 2 2 2 2 2 6 10" xfId="29898"/>
    <cellStyle name="Normal 2 2 2 2 2 2 2 2 2 2 6 11" xfId="29899"/>
    <cellStyle name="Normal 2 2 2 2 2 2 2 2 2 2 6 12" xfId="29900"/>
    <cellStyle name="Normal 2 2 2 2 2 2 2 2 2 2 6 13" xfId="29901"/>
    <cellStyle name="Normal 2 2 2 2 2 2 2 2 2 2 6 14" xfId="29902"/>
    <cellStyle name="Normal 2 2 2 2 2 2 2 2 2 2 6 15" xfId="29903"/>
    <cellStyle name="Normal 2 2 2 2 2 2 2 2 2 2 6 16" xfId="29904"/>
    <cellStyle name="Normal 2 2 2 2 2 2 2 2 2 2 6 17" xfId="29905"/>
    <cellStyle name="Normal 2 2 2 2 2 2 2 2 2 2 6 18" xfId="29906"/>
    <cellStyle name="Normal 2 2 2 2 2 2 2 2 2 2 6 19" xfId="29907"/>
    <cellStyle name="Normal 2 2 2 2 2 2 2 2 2 2 6 2" xfId="29908"/>
    <cellStyle name="Normal 2 2 2 2 2 2 2 2 2 2 6 20" xfId="29909"/>
    <cellStyle name="Normal 2 2 2 2 2 2 2 2 2 2 6 21" xfId="29910"/>
    <cellStyle name="Normal 2 2 2 2 2 2 2 2 2 2 6 22" xfId="29911"/>
    <cellStyle name="Normal 2 2 2 2 2 2 2 2 2 2 6 3" xfId="29912"/>
    <cellStyle name="Normal 2 2 2 2 2 2 2 2 2 2 6 4" xfId="29913"/>
    <cellStyle name="Normal 2 2 2 2 2 2 2 2 2 2 6 5" xfId="29914"/>
    <cellStyle name="Normal 2 2 2 2 2 2 2 2 2 2 6 6" xfId="29915"/>
    <cellStyle name="Normal 2 2 2 2 2 2 2 2 2 2 6 7" xfId="29916"/>
    <cellStyle name="Normal 2 2 2 2 2 2 2 2 2 2 6 8" xfId="29917"/>
    <cellStyle name="Normal 2 2 2 2 2 2 2 2 2 2 6 9" xfId="29918"/>
    <cellStyle name="Normal 2 2 2 2 2 2 2 2 2 2 60" xfId="29919"/>
    <cellStyle name="Normal 2 2 2 2 2 2 2 2 2 2 61" xfId="29920"/>
    <cellStyle name="Normal 2 2 2 2 2 2 2 2 2 2 62" xfId="29921"/>
    <cellStyle name="Normal 2 2 2 2 2 2 2 2 2 2 63" xfId="29922"/>
    <cellStyle name="Normal 2 2 2 2 2 2 2 2 2 2 64" xfId="29923"/>
    <cellStyle name="Normal 2 2 2 2 2 2 2 2 2 2 65" xfId="29924"/>
    <cellStyle name="Normal 2 2 2 2 2 2 2 2 2 2 66" xfId="29925"/>
    <cellStyle name="Normal 2 2 2 2 2 2 2 2 2 2 67" xfId="29926"/>
    <cellStyle name="Normal 2 2 2 2 2 2 2 2 2 2 68" xfId="29927"/>
    <cellStyle name="Normal 2 2 2 2 2 2 2 2 2 2 69" xfId="29928"/>
    <cellStyle name="Normal 2 2 2 2 2 2 2 2 2 2 7" xfId="29929"/>
    <cellStyle name="Normal 2 2 2 2 2 2 2 2 2 2 7 10" xfId="29930"/>
    <cellStyle name="Normal 2 2 2 2 2 2 2 2 2 2 7 11" xfId="29931"/>
    <cellStyle name="Normal 2 2 2 2 2 2 2 2 2 2 7 12" xfId="29932"/>
    <cellStyle name="Normal 2 2 2 2 2 2 2 2 2 2 7 13" xfId="29933"/>
    <cellStyle name="Normal 2 2 2 2 2 2 2 2 2 2 7 14" xfId="29934"/>
    <cellStyle name="Normal 2 2 2 2 2 2 2 2 2 2 7 15" xfId="29935"/>
    <cellStyle name="Normal 2 2 2 2 2 2 2 2 2 2 7 16" xfId="29936"/>
    <cellStyle name="Normal 2 2 2 2 2 2 2 2 2 2 7 17" xfId="29937"/>
    <cellStyle name="Normal 2 2 2 2 2 2 2 2 2 2 7 18" xfId="29938"/>
    <cellStyle name="Normal 2 2 2 2 2 2 2 2 2 2 7 19" xfId="29939"/>
    <cellStyle name="Normal 2 2 2 2 2 2 2 2 2 2 7 2" xfId="29940"/>
    <cellStyle name="Normal 2 2 2 2 2 2 2 2 2 2 7 20" xfId="29941"/>
    <cellStyle name="Normal 2 2 2 2 2 2 2 2 2 2 7 21" xfId="29942"/>
    <cellStyle name="Normal 2 2 2 2 2 2 2 2 2 2 7 22" xfId="29943"/>
    <cellStyle name="Normal 2 2 2 2 2 2 2 2 2 2 7 3" xfId="29944"/>
    <cellStyle name="Normal 2 2 2 2 2 2 2 2 2 2 7 4" xfId="29945"/>
    <cellStyle name="Normal 2 2 2 2 2 2 2 2 2 2 7 5" xfId="29946"/>
    <cellStyle name="Normal 2 2 2 2 2 2 2 2 2 2 7 6" xfId="29947"/>
    <cellStyle name="Normal 2 2 2 2 2 2 2 2 2 2 7 7" xfId="29948"/>
    <cellStyle name="Normal 2 2 2 2 2 2 2 2 2 2 7 8" xfId="29949"/>
    <cellStyle name="Normal 2 2 2 2 2 2 2 2 2 2 7 9" xfId="29950"/>
    <cellStyle name="Normal 2 2 2 2 2 2 2 2 2 2 70" xfId="29951"/>
    <cellStyle name="Normal 2 2 2 2 2 2 2 2 2 2 71" xfId="29952"/>
    <cellStyle name="Normal 2 2 2 2 2 2 2 2 2 2 72" xfId="29953"/>
    <cellStyle name="Normal 2 2 2 2 2 2 2 2 2 2 73" xfId="29954"/>
    <cellStyle name="Normal 2 2 2 2 2 2 2 2 2 2 8" xfId="29955"/>
    <cellStyle name="Normal 2 2 2 2 2 2 2 2 2 2 8 10" xfId="29956"/>
    <cellStyle name="Normal 2 2 2 2 2 2 2 2 2 2 8 11" xfId="29957"/>
    <cellStyle name="Normal 2 2 2 2 2 2 2 2 2 2 8 12" xfId="29958"/>
    <cellStyle name="Normal 2 2 2 2 2 2 2 2 2 2 8 13" xfId="29959"/>
    <cellStyle name="Normal 2 2 2 2 2 2 2 2 2 2 8 14" xfId="29960"/>
    <cellStyle name="Normal 2 2 2 2 2 2 2 2 2 2 8 15" xfId="29961"/>
    <cellStyle name="Normal 2 2 2 2 2 2 2 2 2 2 8 16" xfId="29962"/>
    <cellStyle name="Normal 2 2 2 2 2 2 2 2 2 2 8 17" xfId="29963"/>
    <cellStyle name="Normal 2 2 2 2 2 2 2 2 2 2 8 18" xfId="29964"/>
    <cellStyle name="Normal 2 2 2 2 2 2 2 2 2 2 8 19" xfId="29965"/>
    <cellStyle name="Normal 2 2 2 2 2 2 2 2 2 2 8 2" xfId="29966"/>
    <cellStyle name="Normal 2 2 2 2 2 2 2 2 2 2 8 20" xfId="29967"/>
    <cellStyle name="Normal 2 2 2 2 2 2 2 2 2 2 8 21" xfId="29968"/>
    <cellStyle name="Normal 2 2 2 2 2 2 2 2 2 2 8 22" xfId="29969"/>
    <cellStyle name="Normal 2 2 2 2 2 2 2 2 2 2 8 3" xfId="29970"/>
    <cellStyle name="Normal 2 2 2 2 2 2 2 2 2 2 8 4" xfId="29971"/>
    <cellStyle name="Normal 2 2 2 2 2 2 2 2 2 2 8 5" xfId="29972"/>
    <cellStyle name="Normal 2 2 2 2 2 2 2 2 2 2 8 6" xfId="29973"/>
    <cellStyle name="Normal 2 2 2 2 2 2 2 2 2 2 8 7" xfId="29974"/>
    <cellStyle name="Normal 2 2 2 2 2 2 2 2 2 2 8 8" xfId="29975"/>
    <cellStyle name="Normal 2 2 2 2 2 2 2 2 2 2 8 9" xfId="29976"/>
    <cellStyle name="Normal 2 2 2 2 2 2 2 2 2 2 9" xfId="29977"/>
    <cellStyle name="Normal 2 2 2 2 2 2 2 2 2 2 9 10" xfId="29978"/>
    <cellStyle name="Normal 2 2 2 2 2 2 2 2 2 2 9 11" xfId="29979"/>
    <cellStyle name="Normal 2 2 2 2 2 2 2 2 2 2 9 12" xfId="29980"/>
    <cellStyle name="Normal 2 2 2 2 2 2 2 2 2 2 9 13" xfId="29981"/>
    <cellStyle name="Normal 2 2 2 2 2 2 2 2 2 2 9 14" xfId="29982"/>
    <cellStyle name="Normal 2 2 2 2 2 2 2 2 2 2 9 15" xfId="29983"/>
    <cellStyle name="Normal 2 2 2 2 2 2 2 2 2 2 9 16" xfId="29984"/>
    <cellStyle name="Normal 2 2 2 2 2 2 2 2 2 2 9 17" xfId="29985"/>
    <cellStyle name="Normal 2 2 2 2 2 2 2 2 2 2 9 18" xfId="29986"/>
    <cellStyle name="Normal 2 2 2 2 2 2 2 2 2 2 9 19" xfId="29987"/>
    <cellStyle name="Normal 2 2 2 2 2 2 2 2 2 2 9 2" xfId="29988"/>
    <cellStyle name="Normal 2 2 2 2 2 2 2 2 2 2 9 20" xfId="29989"/>
    <cellStyle name="Normal 2 2 2 2 2 2 2 2 2 2 9 21" xfId="29990"/>
    <cellStyle name="Normal 2 2 2 2 2 2 2 2 2 2 9 22" xfId="29991"/>
    <cellStyle name="Normal 2 2 2 2 2 2 2 2 2 2 9 3" xfId="29992"/>
    <cellStyle name="Normal 2 2 2 2 2 2 2 2 2 2 9 4" xfId="29993"/>
    <cellStyle name="Normal 2 2 2 2 2 2 2 2 2 2 9 5" xfId="29994"/>
    <cellStyle name="Normal 2 2 2 2 2 2 2 2 2 2 9 6" xfId="29995"/>
    <cellStyle name="Normal 2 2 2 2 2 2 2 2 2 2 9 7" xfId="29996"/>
    <cellStyle name="Normal 2 2 2 2 2 2 2 2 2 2 9 8" xfId="29997"/>
    <cellStyle name="Normal 2 2 2 2 2 2 2 2 2 2 9 9" xfId="29998"/>
    <cellStyle name="Normal 2 2 2 2 2 2 2 2 2 20" xfId="29999"/>
    <cellStyle name="Normal 2 2 2 2 2 2 2 2 2 21" xfId="30000"/>
    <cellStyle name="Normal 2 2 2 2 2 2 2 2 2 22" xfId="30001"/>
    <cellStyle name="Normal 2 2 2 2 2 2 2 2 2 23" xfId="30002"/>
    <cellStyle name="Normal 2 2 2 2 2 2 2 2 2 24" xfId="30003"/>
    <cellStyle name="Normal 2 2 2 2 2 2 2 2 2 25" xfId="30004"/>
    <cellStyle name="Normal 2 2 2 2 2 2 2 2 2 26" xfId="30005"/>
    <cellStyle name="Normal 2 2 2 2 2 2 2 2 2 27" xfId="30006"/>
    <cellStyle name="Normal 2 2 2 2 2 2 2 2 2 28" xfId="30007"/>
    <cellStyle name="Normal 2 2 2 2 2 2 2 2 2 29" xfId="30008"/>
    <cellStyle name="Normal 2 2 2 2 2 2 2 2 2 3" xfId="30009"/>
    <cellStyle name="Normal 2 2 2 2 2 2 2 2 2 30" xfId="30010"/>
    <cellStyle name="Normal 2 2 2 2 2 2 2 2 2 31" xfId="30011"/>
    <cellStyle name="Normal 2 2 2 2 2 2 2 2 2 32" xfId="30012"/>
    <cellStyle name="Normal 2 2 2 2 2 2 2 2 2 32 10" xfId="30013"/>
    <cellStyle name="Normal 2 2 2 2 2 2 2 2 2 32 11" xfId="30014"/>
    <cellStyle name="Normal 2 2 2 2 2 2 2 2 2 32 12" xfId="30015"/>
    <cellStyle name="Normal 2 2 2 2 2 2 2 2 2 32 13" xfId="30016"/>
    <cellStyle name="Normal 2 2 2 2 2 2 2 2 2 32 14" xfId="30017"/>
    <cellStyle name="Normal 2 2 2 2 2 2 2 2 2 32 15" xfId="30018"/>
    <cellStyle name="Normal 2 2 2 2 2 2 2 2 2 32 16" xfId="30019"/>
    <cellStyle name="Normal 2 2 2 2 2 2 2 2 2 32 17" xfId="30020"/>
    <cellStyle name="Normal 2 2 2 2 2 2 2 2 2 32 18" xfId="30021"/>
    <cellStyle name="Normal 2 2 2 2 2 2 2 2 2 32 19" xfId="30022"/>
    <cellStyle name="Normal 2 2 2 2 2 2 2 2 2 32 2" xfId="30023"/>
    <cellStyle name="Normal 2 2 2 2 2 2 2 2 2 32 20" xfId="30024"/>
    <cellStyle name="Normal 2 2 2 2 2 2 2 2 2 32 21" xfId="30025"/>
    <cellStyle name="Normal 2 2 2 2 2 2 2 2 2 32 22" xfId="30026"/>
    <cellStyle name="Normal 2 2 2 2 2 2 2 2 2 32 23" xfId="30027"/>
    <cellStyle name="Normal 2 2 2 2 2 2 2 2 2 32 3" xfId="30028"/>
    <cellStyle name="Normal 2 2 2 2 2 2 2 2 2 32 4" xfId="30029"/>
    <cellStyle name="Normal 2 2 2 2 2 2 2 2 2 32 5" xfId="30030"/>
    <cellStyle name="Normal 2 2 2 2 2 2 2 2 2 32 6" xfId="30031"/>
    <cellStyle name="Normal 2 2 2 2 2 2 2 2 2 32 7" xfId="30032"/>
    <cellStyle name="Normal 2 2 2 2 2 2 2 2 2 32 8" xfId="30033"/>
    <cellStyle name="Normal 2 2 2 2 2 2 2 2 2 32 9" xfId="30034"/>
    <cellStyle name="Normal 2 2 2 2 2 2 2 2 2 33" xfId="30035"/>
    <cellStyle name="Normal 2 2 2 2 2 2 2 2 2 34" xfId="30036"/>
    <cellStyle name="Normal 2 2 2 2 2 2 2 2 2 35" xfId="30037"/>
    <cellStyle name="Normal 2 2 2 2 2 2 2 2 2 36" xfId="30038"/>
    <cellStyle name="Normal 2 2 2 2 2 2 2 2 2 37" xfId="30039"/>
    <cellStyle name="Normal 2 2 2 2 2 2 2 2 2 38" xfId="30040"/>
    <cellStyle name="Normal 2 2 2 2 2 2 2 2 2 39" xfId="30041"/>
    <cellStyle name="Normal 2 2 2 2 2 2 2 2 2 4" xfId="30042"/>
    <cellStyle name="Normal 2 2 2 2 2 2 2 2 2 40" xfId="30043"/>
    <cellStyle name="Normal 2 2 2 2 2 2 2 2 2 41" xfId="30044"/>
    <cellStyle name="Normal 2 2 2 2 2 2 2 2 2 42" xfId="30045"/>
    <cellStyle name="Normal 2 2 2 2 2 2 2 2 2 42 10" xfId="30046"/>
    <cellStyle name="Normal 2 2 2 2 2 2 2 2 2 42 11" xfId="30047"/>
    <cellStyle name="Normal 2 2 2 2 2 2 2 2 2 42 12" xfId="30048"/>
    <cellStyle name="Normal 2 2 2 2 2 2 2 2 2 42 13" xfId="30049"/>
    <cellStyle name="Normal 2 2 2 2 2 2 2 2 2 42 14" xfId="30050"/>
    <cellStyle name="Normal 2 2 2 2 2 2 2 2 2 42 15" xfId="30051"/>
    <cellStyle name="Normal 2 2 2 2 2 2 2 2 2 42 16" xfId="30052"/>
    <cellStyle name="Normal 2 2 2 2 2 2 2 2 2 42 17" xfId="30053"/>
    <cellStyle name="Normal 2 2 2 2 2 2 2 2 2 42 18" xfId="30054"/>
    <cellStyle name="Normal 2 2 2 2 2 2 2 2 2 42 19" xfId="30055"/>
    <cellStyle name="Normal 2 2 2 2 2 2 2 2 2 42 2" xfId="30056"/>
    <cellStyle name="Normal 2 2 2 2 2 2 2 2 2 42 2 2" xfId="30057"/>
    <cellStyle name="Normal 2 2 2 2 2 2 2 2 2 42 2 2 10" xfId="30058"/>
    <cellStyle name="Normal 2 2 2 2 2 2 2 2 2 42 2 2 11" xfId="30059"/>
    <cellStyle name="Normal 2 2 2 2 2 2 2 2 2 42 2 2 12" xfId="30060"/>
    <cellStyle name="Normal 2 2 2 2 2 2 2 2 2 42 2 2 13" xfId="30061"/>
    <cellStyle name="Normal 2 2 2 2 2 2 2 2 2 42 2 2 14" xfId="30062"/>
    <cellStyle name="Normal 2 2 2 2 2 2 2 2 2 42 2 2 15" xfId="30063"/>
    <cellStyle name="Normal 2 2 2 2 2 2 2 2 2 42 2 2 16" xfId="30064"/>
    <cellStyle name="Normal 2 2 2 2 2 2 2 2 2 42 2 2 17" xfId="30065"/>
    <cellStyle name="Normal 2 2 2 2 2 2 2 2 2 42 2 2 18" xfId="30066"/>
    <cellStyle name="Normal 2 2 2 2 2 2 2 2 2 42 2 2 19" xfId="30067"/>
    <cellStyle name="Normal 2 2 2 2 2 2 2 2 2 42 2 2 2" xfId="30068"/>
    <cellStyle name="Normal 2 2 2 2 2 2 2 2 2 42 2 2 2 2" xfId="30069"/>
    <cellStyle name="Normal 2 2 2 2 2 2 2 2 2 42 2 2 20" xfId="30070"/>
    <cellStyle name="Normal 2 2 2 2 2 2 2 2 2 42 2 2 21" xfId="30071"/>
    <cellStyle name="Normal 2 2 2 2 2 2 2 2 2 42 2 2 22" xfId="30072"/>
    <cellStyle name="Normal 2 2 2 2 2 2 2 2 2 42 2 2 23" xfId="30073"/>
    <cellStyle name="Normal 2 2 2 2 2 2 2 2 2 42 2 2 24" xfId="30074"/>
    <cellStyle name="Normal 2 2 2 2 2 2 2 2 2 42 2 2 3" xfId="30075"/>
    <cellStyle name="Normal 2 2 2 2 2 2 2 2 2 42 2 2 4" xfId="30076"/>
    <cellStyle name="Normal 2 2 2 2 2 2 2 2 2 42 2 2 5" xfId="30077"/>
    <cellStyle name="Normal 2 2 2 2 2 2 2 2 2 42 2 2 6" xfId="30078"/>
    <cellStyle name="Normal 2 2 2 2 2 2 2 2 2 42 2 2 7" xfId="30079"/>
    <cellStyle name="Normal 2 2 2 2 2 2 2 2 2 42 2 2 8" xfId="30080"/>
    <cellStyle name="Normal 2 2 2 2 2 2 2 2 2 42 2 2 9" xfId="30081"/>
    <cellStyle name="Normal 2 2 2 2 2 2 2 2 2 42 2 3" xfId="30082"/>
    <cellStyle name="Normal 2 2 2 2 2 2 2 2 2 42 2 3 10" xfId="30083"/>
    <cellStyle name="Normal 2 2 2 2 2 2 2 2 2 42 2 3 11" xfId="30084"/>
    <cellStyle name="Normal 2 2 2 2 2 2 2 2 2 42 2 3 12" xfId="30085"/>
    <cellStyle name="Normal 2 2 2 2 2 2 2 2 2 42 2 3 13" xfId="30086"/>
    <cellStyle name="Normal 2 2 2 2 2 2 2 2 2 42 2 3 14" xfId="30087"/>
    <cellStyle name="Normal 2 2 2 2 2 2 2 2 2 42 2 3 15" xfId="30088"/>
    <cellStyle name="Normal 2 2 2 2 2 2 2 2 2 42 2 3 16" xfId="30089"/>
    <cellStyle name="Normal 2 2 2 2 2 2 2 2 2 42 2 3 17" xfId="30090"/>
    <cellStyle name="Normal 2 2 2 2 2 2 2 2 2 42 2 3 18" xfId="30091"/>
    <cellStyle name="Normal 2 2 2 2 2 2 2 2 2 42 2 3 19" xfId="30092"/>
    <cellStyle name="Normal 2 2 2 2 2 2 2 2 2 42 2 3 2" xfId="30093"/>
    <cellStyle name="Normal 2 2 2 2 2 2 2 2 2 42 2 3 20" xfId="30094"/>
    <cellStyle name="Normal 2 2 2 2 2 2 2 2 2 42 2 3 21" xfId="30095"/>
    <cellStyle name="Normal 2 2 2 2 2 2 2 2 2 42 2 3 22" xfId="30096"/>
    <cellStyle name="Normal 2 2 2 2 2 2 2 2 2 42 2 3 3" xfId="30097"/>
    <cellStyle name="Normal 2 2 2 2 2 2 2 2 2 42 2 3 4" xfId="30098"/>
    <cellStyle name="Normal 2 2 2 2 2 2 2 2 2 42 2 3 5" xfId="30099"/>
    <cellStyle name="Normal 2 2 2 2 2 2 2 2 2 42 2 3 6" xfId="30100"/>
    <cellStyle name="Normal 2 2 2 2 2 2 2 2 2 42 2 3 7" xfId="30101"/>
    <cellStyle name="Normal 2 2 2 2 2 2 2 2 2 42 2 3 8" xfId="30102"/>
    <cellStyle name="Normal 2 2 2 2 2 2 2 2 2 42 2 3 9" xfId="30103"/>
    <cellStyle name="Normal 2 2 2 2 2 2 2 2 2 42 20" xfId="30104"/>
    <cellStyle name="Normal 2 2 2 2 2 2 2 2 2 42 21" xfId="30105"/>
    <cellStyle name="Normal 2 2 2 2 2 2 2 2 2 42 22" xfId="30106"/>
    <cellStyle name="Normal 2 2 2 2 2 2 2 2 2 42 23" xfId="30107"/>
    <cellStyle name="Normal 2 2 2 2 2 2 2 2 2 42 24" xfId="30108"/>
    <cellStyle name="Normal 2 2 2 2 2 2 2 2 2 42 25" xfId="30109"/>
    <cellStyle name="Normal 2 2 2 2 2 2 2 2 2 42 3" xfId="30110"/>
    <cellStyle name="Normal 2 2 2 2 2 2 2 2 2 42 3 2" xfId="30111"/>
    <cellStyle name="Normal 2 2 2 2 2 2 2 2 2 42 4" xfId="30112"/>
    <cellStyle name="Normal 2 2 2 2 2 2 2 2 2 42 5" xfId="30113"/>
    <cellStyle name="Normal 2 2 2 2 2 2 2 2 2 42 6" xfId="30114"/>
    <cellStyle name="Normal 2 2 2 2 2 2 2 2 2 42 7" xfId="30115"/>
    <cellStyle name="Normal 2 2 2 2 2 2 2 2 2 42 8" xfId="30116"/>
    <cellStyle name="Normal 2 2 2 2 2 2 2 2 2 42 9" xfId="30117"/>
    <cellStyle name="Normal 2 2 2 2 2 2 2 2 2 43" xfId="30118"/>
    <cellStyle name="Normal 2 2 2 2 2 2 2 2 2 44" xfId="30119"/>
    <cellStyle name="Normal 2 2 2 2 2 2 2 2 2 45" xfId="30120"/>
    <cellStyle name="Normal 2 2 2 2 2 2 2 2 2 46" xfId="30121"/>
    <cellStyle name="Normal 2 2 2 2 2 2 2 2 2 47" xfId="30122"/>
    <cellStyle name="Normal 2 2 2 2 2 2 2 2 2 48" xfId="30123"/>
    <cellStyle name="Normal 2 2 2 2 2 2 2 2 2 49" xfId="30124"/>
    <cellStyle name="Normal 2 2 2 2 2 2 2 2 2 5" xfId="30125"/>
    <cellStyle name="Normal 2 2 2 2 2 2 2 2 2 50" xfId="30126"/>
    <cellStyle name="Normal 2 2 2 2 2 2 2 2 2 51" xfId="30127"/>
    <cellStyle name="Normal 2 2 2 2 2 2 2 2 2 52" xfId="30128"/>
    <cellStyle name="Normal 2 2 2 2 2 2 2 2 2 53" xfId="30129"/>
    <cellStyle name="Normal 2 2 2 2 2 2 2 2 2 54" xfId="30130"/>
    <cellStyle name="Normal 2 2 2 2 2 2 2 2 2 55" xfId="30131"/>
    <cellStyle name="Normal 2 2 2 2 2 2 2 2 2 56" xfId="30132"/>
    <cellStyle name="Normal 2 2 2 2 2 2 2 2 2 57" xfId="30133"/>
    <cellStyle name="Normal 2 2 2 2 2 2 2 2 2 58" xfId="30134"/>
    <cellStyle name="Normal 2 2 2 2 2 2 2 2 2 59" xfId="30135"/>
    <cellStyle name="Normal 2 2 2 2 2 2 2 2 2 6" xfId="30136"/>
    <cellStyle name="Normal 2 2 2 2 2 2 2 2 2 60" xfId="30137"/>
    <cellStyle name="Normal 2 2 2 2 2 2 2 2 2 61" xfId="30138"/>
    <cellStyle name="Normal 2 2 2 2 2 2 2 2 2 62" xfId="30139"/>
    <cellStyle name="Normal 2 2 2 2 2 2 2 2 2 63" xfId="30140"/>
    <cellStyle name="Normal 2 2 2 2 2 2 2 2 2 64" xfId="30141"/>
    <cellStyle name="Normal 2 2 2 2 2 2 2 2 2 65" xfId="30142"/>
    <cellStyle name="Normal 2 2 2 2 2 2 2 2 2 66" xfId="30143"/>
    <cellStyle name="Normal 2 2 2 2 2 2 2 2 2 67" xfId="30144"/>
    <cellStyle name="Normal 2 2 2 2 2 2 2 2 2 68" xfId="30145"/>
    <cellStyle name="Normal 2 2 2 2 2 2 2 2 2 69" xfId="30146"/>
    <cellStyle name="Normal 2 2 2 2 2 2 2 2 2 7" xfId="30147"/>
    <cellStyle name="Normal 2 2 2 2 2 2 2 2 2 70" xfId="30148"/>
    <cellStyle name="Normal 2 2 2 2 2 2 2 2 2 71" xfId="30149"/>
    <cellStyle name="Normal 2 2 2 2 2 2 2 2 2 72" xfId="30150"/>
    <cellStyle name="Normal 2 2 2 2 2 2 2 2 2 73" xfId="30151"/>
    <cellStyle name="Normal 2 2 2 2 2 2 2 2 2 74" xfId="30152"/>
    <cellStyle name="Normal 2 2 2 2 2 2 2 2 2 75" xfId="30153"/>
    <cellStyle name="Normal 2 2 2 2 2 2 2 2 2 76" xfId="30154"/>
    <cellStyle name="Normal 2 2 2 2 2 2 2 2 2 77" xfId="30155"/>
    <cellStyle name="Normal 2 2 2 2 2 2 2 2 2 78" xfId="30156"/>
    <cellStyle name="Normal 2 2 2 2 2 2 2 2 2 79" xfId="30157"/>
    <cellStyle name="Normal 2 2 2 2 2 2 2 2 2 8" xfId="30158"/>
    <cellStyle name="Normal 2 2 2 2 2 2 2 2 2 80" xfId="30159"/>
    <cellStyle name="Normal 2 2 2 2 2 2 2 2 2 81" xfId="30160"/>
    <cellStyle name="Normal 2 2 2 2 2 2 2 2 2 81 10" xfId="30161"/>
    <cellStyle name="Normal 2 2 2 2 2 2 2 2 2 81 11" xfId="30162"/>
    <cellStyle name="Normal 2 2 2 2 2 2 2 2 2 81 12" xfId="30163"/>
    <cellStyle name="Normal 2 2 2 2 2 2 2 2 2 81 13" xfId="30164"/>
    <cellStyle name="Normal 2 2 2 2 2 2 2 2 2 81 14" xfId="30165"/>
    <cellStyle name="Normal 2 2 2 2 2 2 2 2 2 81 15" xfId="30166"/>
    <cellStyle name="Normal 2 2 2 2 2 2 2 2 2 81 16" xfId="30167"/>
    <cellStyle name="Normal 2 2 2 2 2 2 2 2 2 81 17" xfId="30168"/>
    <cellStyle name="Normal 2 2 2 2 2 2 2 2 2 81 18" xfId="30169"/>
    <cellStyle name="Normal 2 2 2 2 2 2 2 2 2 81 19" xfId="30170"/>
    <cellStyle name="Normal 2 2 2 2 2 2 2 2 2 81 2" xfId="30171"/>
    <cellStyle name="Normal 2 2 2 2 2 2 2 2 2 81 2 2" xfId="30172"/>
    <cellStyle name="Normal 2 2 2 2 2 2 2 2 2 81 20" xfId="30173"/>
    <cellStyle name="Normal 2 2 2 2 2 2 2 2 2 81 21" xfId="30174"/>
    <cellStyle name="Normal 2 2 2 2 2 2 2 2 2 81 22" xfId="30175"/>
    <cellStyle name="Normal 2 2 2 2 2 2 2 2 2 81 23" xfId="30176"/>
    <cellStyle name="Normal 2 2 2 2 2 2 2 2 2 81 24" xfId="30177"/>
    <cellStyle name="Normal 2 2 2 2 2 2 2 2 2 81 3" xfId="30178"/>
    <cellStyle name="Normal 2 2 2 2 2 2 2 2 2 81 4" xfId="30179"/>
    <cellStyle name="Normal 2 2 2 2 2 2 2 2 2 81 5" xfId="30180"/>
    <cellStyle name="Normal 2 2 2 2 2 2 2 2 2 81 6" xfId="30181"/>
    <cellStyle name="Normal 2 2 2 2 2 2 2 2 2 81 7" xfId="30182"/>
    <cellStyle name="Normal 2 2 2 2 2 2 2 2 2 81 8" xfId="30183"/>
    <cellStyle name="Normal 2 2 2 2 2 2 2 2 2 81 9" xfId="30184"/>
    <cellStyle name="Normal 2 2 2 2 2 2 2 2 2 82" xfId="30185"/>
    <cellStyle name="Normal 2 2 2 2 2 2 2 2 2 82 10" xfId="30186"/>
    <cellStyle name="Normal 2 2 2 2 2 2 2 2 2 82 11" xfId="30187"/>
    <cellStyle name="Normal 2 2 2 2 2 2 2 2 2 82 12" xfId="30188"/>
    <cellStyle name="Normal 2 2 2 2 2 2 2 2 2 82 13" xfId="30189"/>
    <cellStyle name="Normal 2 2 2 2 2 2 2 2 2 82 14" xfId="30190"/>
    <cellStyle name="Normal 2 2 2 2 2 2 2 2 2 82 15" xfId="30191"/>
    <cellStyle name="Normal 2 2 2 2 2 2 2 2 2 82 16" xfId="30192"/>
    <cellStyle name="Normal 2 2 2 2 2 2 2 2 2 82 17" xfId="30193"/>
    <cellStyle name="Normal 2 2 2 2 2 2 2 2 2 82 18" xfId="30194"/>
    <cellStyle name="Normal 2 2 2 2 2 2 2 2 2 82 19" xfId="30195"/>
    <cellStyle name="Normal 2 2 2 2 2 2 2 2 2 82 2" xfId="30196"/>
    <cellStyle name="Normal 2 2 2 2 2 2 2 2 2 82 20" xfId="30197"/>
    <cellStyle name="Normal 2 2 2 2 2 2 2 2 2 82 21" xfId="30198"/>
    <cellStyle name="Normal 2 2 2 2 2 2 2 2 2 82 22" xfId="30199"/>
    <cellStyle name="Normal 2 2 2 2 2 2 2 2 2 82 3" xfId="30200"/>
    <cellStyle name="Normal 2 2 2 2 2 2 2 2 2 82 4" xfId="30201"/>
    <cellStyle name="Normal 2 2 2 2 2 2 2 2 2 82 5" xfId="30202"/>
    <cellStyle name="Normal 2 2 2 2 2 2 2 2 2 82 6" xfId="30203"/>
    <cellStyle name="Normal 2 2 2 2 2 2 2 2 2 82 7" xfId="30204"/>
    <cellStyle name="Normal 2 2 2 2 2 2 2 2 2 82 8" xfId="30205"/>
    <cellStyle name="Normal 2 2 2 2 2 2 2 2 2 82 9" xfId="30206"/>
    <cellStyle name="Normal 2 2 2 2 2 2 2 2 2 83" xfId="30207"/>
    <cellStyle name="Normal 2 2 2 2 2 2 2 2 2 9" xfId="30208"/>
    <cellStyle name="Normal 2 2 2 2 2 2 2 2 20" xfId="30209"/>
    <cellStyle name="Normal 2 2 2 2 2 2 2 2 20 10" xfId="30210"/>
    <cellStyle name="Normal 2 2 2 2 2 2 2 2 20 11" xfId="30211"/>
    <cellStyle name="Normal 2 2 2 2 2 2 2 2 20 12" xfId="30212"/>
    <cellStyle name="Normal 2 2 2 2 2 2 2 2 20 13" xfId="30213"/>
    <cellStyle name="Normal 2 2 2 2 2 2 2 2 20 14" xfId="30214"/>
    <cellStyle name="Normal 2 2 2 2 2 2 2 2 20 15" xfId="30215"/>
    <cellStyle name="Normal 2 2 2 2 2 2 2 2 20 16" xfId="30216"/>
    <cellStyle name="Normal 2 2 2 2 2 2 2 2 20 17" xfId="30217"/>
    <cellStyle name="Normal 2 2 2 2 2 2 2 2 20 18" xfId="30218"/>
    <cellStyle name="Normal 2 2 2 2 2 2 2 2 20 19" xfId="30219"/>
    <cellStyle name="Normal 2 2 2 2 2 2 2 2 20 2" xfId="30220"/>
    <cellStyle name="Normal 2 2 2 2 2 2 2 2 20 20" xfId="30221"/>
    <cellStyle name="Normal 2 2 2 2 2 2 2 2 20 21" xfId="30222"/>
    <cellStyle name="Normal 2 2 2 2 2 2 2 2 20 22" xfId="30223"/>
    <cellStyle name="Normal 2 2 2 2 2 2 2 2 20 3" xfId="30224"/>
    <cellStyle name="Normal 2 2 2 2 2 2 2 2 20 4" xfId="30225"/>
    <cellStyle name="Normal 2 2 2 2 2 2 2 2 20 5" xfId="30226"/>
    <cellStyle name="Normal 2 2 2 2 2 2 2 2 20 6" xfId="30227"/>
    <cellStyle name="Normal 2 2 2 2 2 2 2 2 20 7" xfId="30228"/>
    <cellStyle name="Normal 2 2 2 2 2 2 2 2 20 8" xfId="30229"/>
    <cellStyle name="Normal 2 2 2 2 2 2 2 2 20 9" xfId="30230"/>
    <cellStyle name="Normal 2 2 2 2 2 2 2 2 21" xfId="30231"/>
    <cellStyle name="Normal 2 2 2 2 2 2 2 2 21 10" xfId="30232"/>
    <cellStyle name="Normal 2 2 2 2 2 2 2 2 21 11" xfId="30233"/>
    <cellStyle name="Normal 2 2 2 2 2 2 2 2 21 12" xfId="30234"/>
    <cellStyle name="Normal 2 2 2 2 2 2 2 2 21 13" xfId="30235"/>
    <cellStyle name="Normal 2 2 2 2 2 2 2 2 21 14" xfId="30236"/>
    <cellStyle name="Normal 2 2 2 2 2 2 2 2 21 15" xfId="30237"/>
    <cellStyle name="Normal 2 2 2 2 2 2 2 2 21 16" xfId="30238"/>
    <cellStyle name="Normal 2 2 2 2 2 2 2 2 21 17" xfId="30239"/>
    <cellStyle name="Normal 2 2 2 2 2 2 2 2 21 18" xfId="30240"/>
    <cellStyle name="Normal 2 2 2 2 2 2 2 2 21 19" xfId="30241"/>
    <cellStyle name="Normal 2 2 2 2 2 2 2 2 21 2" xfId="30242"/>
    <cellStyle name="Normal 2 2 2 2 2 2 2 2 21 20" xfId="30243"/>
    <cellStyle name="Normal 2 2 2 2 2 2 2 2 21 21" xfId="30244"/>
    <cellStyle name="Normal 2 2 2 2 2 2 2 2 21 22" xfId="30245"/>
    <cellStyle name="Normal 2 2 2 2 2 2 2 2 21 3" xfId="30246"/>
    <cellStyle name="Normal 2 2 2 2 2 2 2 2 21 4" xfId="30247"/>
    <cellStyle name="Normal 2 2 2 2 2 2 2 2 21 5" xfId="30248"/>
    <cellStyle name="Normal 2 2 2 2 2 2 2 2 21 6" xfId="30249"/>
    <cellStyle name="Normal 2 2 2 2 2 2 2 2 21 7" xfId="30250"/>
    <cellStyle name="Normal 2 2 2 2 2 2 2 2 21 8" xfId="30251"/>
    <cellStyle name="Normal 2 2 2 2 2 2 2 2 21 9" xfId="30252"/>
    <cellStyle name="Normal 2 2 2 2 2 2 2 2 22" xfId="30253"/>
    <cellStyle name="Normal 2 2 2 2 2 2 2 2 22 10" xfId="30254"/>
    <cellStyle name="Normal 2 2 2 2 2 2 2 2 22 11" xfId="30255"/>
    <cellStyle name="Normal 2 2 2 2 2 2 2 2 22 12" xfId="30256"/>
    <cellStyle name="Normal 2 2 2 2 2 2 2 2 22 13" xfId="30257"/>
    <cellStyle name="Normal 2 2 2 2 2 2 2 2 22 14" xfId="30258"/>
    <cellStyle name="Normal 2 2 2 2 2 2 2 2 22 15" xfId="30259"/>
    <cellStyle name="Normal 2 2 2 2 2 2 2 2 22 16" xfId="30260"/>
    <cellStyle name="Normal 2 2 2 2 2 2 2 2 22 17" xfId="30261"/>
    <cellStyle name="Normal 2 2 2 2 2 2 2 2 22 18" xfId="30262"/>
    <cellStyle name="Normal 2 2 2 2 2 2 2 2 22 19" xfId="30263"/>
    <cellStyle name="Normal 2 2 2 2 2 2 2 2 22 2" xfId="30264"/>
    <cellStyle name="Normal 2 2 2 2 2 2 2 2 22 20" xfId="30265"/>
    <cellStyle name="Normal 2 2 2 2 2 2 2 2 22 21" xfId="30266"/>
    <cellStyle name="Normal 2 2 2 2 2 2 2 2 22 22" xfId="30267"/>
    <cellStyle name="Normal 2 2 2 2 2 2 2 2 22 3" xfId="30268"/>
    <cellStyle name="Normal 2 2 2 2 2 2 2 2 22 4" xfId="30269"/>
    <cellStyle name="Normal 2 2 2 2 2 2 2 2 22 5" xfId="30270"/>
    <cellStyle name="Normal 2 2 2 2 2 2 2 2 22 6" xfId="30271"/>
    <cellStyle name="Normal 2 2 2 2 2 2 2 2 22 7" xfId="30272"/>
    <cellStyle name="Normal 2 2 2 2 2 2 2 2 22 8" xfId="30273"/>
    <cellStyle name="Normal 2 2 2 2 2 2 2 2 22 9" xfId="30274"/>
    <cellStyle name="Normal 2 2 2 2 2 2 2 2 23" xfId="30275"/>
    <cellStyle name="Normal 2 2 2 2 2 2 2 2 23 10" xfId="30276"/>
    <cellStyle name="Normal 2 2 2 2 2 2 2 2 23 11" xfId="30277"/>
    <cellStyle name="Normal 2 2 2 2 2 2 2 2 23 12" xfId="30278"/>
    <cellStyle name="Normal 2 2 2 2 2 2 2 2 23 13" xfId="30279"/>
    <cellStyle name="Normal 2 2 2 2 2 2 2 2 23 14" xfId="30280"/>
    <cellStyle name="Normal 2 2 2 2 2 2 2 2 23 15" xfId="30281"/>
    <cellStyle name="Normal 2 2 2 2 2 2 2 2 23 16" xfId="30282"/>
    <cellStyle name="Normal 2 2 2 2 2 2 2 2 23 17" xfId="30283"/>
    <cellStyle name="Normal 2 2 2 2 2 2 2 2 23 18" xfId="30284"/>
    <cellStyle name="Normal 2 2 2 2 2 2 2 2 23 19" xfId="30285"/>
    <cellStyle name="Normal 2 2 2 2 2 2 2 2 23 2" xfId="30286"/>
    <cellStyle name="Normal 2 2 2 2 2 2 2 2 23 20" xfId="30287"/>
    <cellStyle name="Normal 2 2 2 2 2 2 2 2 23 21" xfId="30288"/>
    <cellStyle name="Normal 2 2 2 2 2 2 2 2 23 22" xfId="30289"/>
    <cellStyle name="Normal 2 2 2 2 2 2 2 2 23 3" xfId="30290"/>
    <cellStyle name="Normal 2 2 2 2 2 2 2 2 23 4" xfId="30291"/>
    <cellStyle name="Normal 2 2 2 2 2 2 2 2 23 5" xfId="30292"/>
    <cellStyle name="Normal 2 2 2 2 2 2 2 2 23 6" xfId="30293"/>
    <cellStyle name="Normal 2 2 2 2 2 2 2 2 23 7" xfId="30294"/>
    <cellStyle name="Normal 2 2 2 2 2 2 2 2 23 8" xfId="30295"/>
    <cellStyle name="Normal 2 2 2 2 2 2 2 2 23 9" xfId="30296"/>
    <cellStyle name="Normal 2 2 2 2 2 2 2 2 24" xfId="30297"/>
    <cellStyle name="Normal 2 2 2 2 2 2 2 2 24 10" xfId="30298"/>
    <cellStyle name="Normal 2 2 2 2 2 2 2 2 24 11" xfId="30299"/>
    <cellStyle name="Normal 2 2 2 2 2 2 2 2 24 12" xfId="30300"/>
    <cellStyle name="Normal 2 2 2 2 2 2 2 2 24 13" xfId="30301"/>
    <cellStyle name="Normal 2 2 2 2 2 2 2 2 24 14" xfId="30302"/>
    <cellStyle name="Normal 2 2 2 2 2 2 2 2 24 15" xfId="30303"/>
    <cellStyle name="Normal 2 2 2 2 2 2 2 2 24 16" xfId="30304"/>
    <cellStyle name="Normal 2 2 2 2 2 2 2 2 24 17" xfId="30305"/>
    <cellStyle name="Normal 2 2 2 2 2 2 2 2 24 18" xfId="30306"/>
    <cellStyle name="Normal 2 2 2 2 2 2 2 2 24 19" xfId="30307"/>
    <cellStyle name="Normal 2 2 2 2 2 2 2 2 24 2" xfId="30308"/>
    <cellStyle name="Normal 2 2 2 2 2 2 2 2 24 20" xfId="30309"/>
    <cellStyle name="Normal 2 2 2 2 2 2 2 2 24 21" xfId="30310"/>
    <cellStyle name="Normal 2 2 2 2 2 2 2 2 24 22" xfId="30311"/>
    <cellStyle name="Normal 2 2 2 2 2 2 2 2 24 3" xfId="30312"/>
    <cellStyle name="Normal 2 2 2 2 2 2 2 2 24 4" xfId="30313"/>
    <cellStyle name="Normal 2 2 2 2 2 2 2 2 24 5" xfId="30314"/>
    <cellStyle name="Normal 2 2 2 2 2 2 2 2 24 6" xfId="30315"/>
    <cellStyle name="Normal 2 2 2 2 2 2 2 2 24 7" xfId="30316"/>
    <cellStyle name="Normal 2 2 2 2 2 2 2 2 24 8" xfId="30317"/>
    <cellStyle name="Normal 2 2 2 2 2 2 2 2 24 9" xfId="30318"/>
    <cellStyle name="Normal 2 2 2 2 2 2 2 2 25" xfId="30319"/>
    <cellStyle name="Normal 2 2 2 2 2 2 2 2 25 10" xfId="30320"/>
    <cellStyle name="Normal 2 2 2 2 2 2 2 2 25 11" xfId="30321"/>
    <cellStyle name="Normal 2 2 2 2 2 2 2 2 25 12" xfId="30322"/>
    <cellStyle name="Normal 2 2 2 2 2 2 2 2 25 13" xfId="30323"/>
    <cellStyle name="Normal 2 2 2 2 2 2 2 2 25 14" xfId="30324"/>
    <cellStyle name="Normal 2 2 2 2 2 2 2 2 25 15" xfId="30325"/>
    <cellStyle name="Normal 2 2 2 2 2 2 2 2 25 16" xfId="30326"/>
    <cellStyle name="Normal 2 2 2 2 2 2 2 2 25 17" xfId="30327"/>
    <cellStyle name="Normal 2 2 2 2 2 2 2 2 25 18" xfId="30328"/>
    <cellStyle name="Normal 2 2 2 2 2 2 2 2 25 19" xfId="30329"/>
    <cellStyle name="Normal 2 2 2 2 2 2 2 2 25 2" xfId="30330"/>
    <cellStyle name="Normal 2 2 2 2 2 2 2 2 25 20" xfId="30331"/>
    <cellStyle name="Normal 2 2 2 2 2 2 2 2 25 21" xfId="30332"/>
    <cellStyle name="Normal 2 2 2 2 2 2 2 2 25 22" xfId="30333"/>
    <cellStyle name="Normal 2 2 2 2 2 2 2 2 25 3" xfId="30334"/>
    <cellStyle name="Normal 2 2 2 2 2 2 2 2 25 4" xfId="30335"/>
    <cellStyle name="Normal 2 2 2 2 2 2 2 2 25 5" xfId="30336"/>
    <cellStyle name="Normal 2 2 2 2 2 2 2 2 25 6" xfId="30337"/>
    <cellStyle name="Normal 2 2 2 2 2 2 2 2 25 7" xfId="30338"/>
    <cellStyle name="Normal 2 2 2 2 2 2 2 2 25 8" xfId="30339"/>
    <cellStyle name="Normal 2 2 2 2 2 2 2 2 25 9" xfId="30340"/>
    <cellStyle name="Normal 2 2 2 2 2 2 2 2 26" xfId="30341"/>
    <cellStyle name="Normal 2 2 2 2 2 2 2 2 26 10" xfId="30342"/>
    <cellStyle name="Normal 2 2 2 2 2 2 2 2 26 11" xfId="30343"/>
    <cellStyle name="Normal 2 2 2 2 2 2 2 2 26 12" xfId="30344"/>
    <cellStyle name="Normal 2 2 2 2 2 2 2 2 26 13" xfId="30345"/>
    <cellStyle name="Normal 2 2 2 2 2 2 2 2 26 14" xfId="30346"/>
    <cellStyle name="Normal 2 2 2 2 2 2 2 2 26 15" xfId="30347"/>
    <cellStyle name="Normal 2 2 2 2 2 2 2 2 26 16" xfId="30348"/>
    <cellStyle name="Normal 2 2 2 2 2 2 2 2 26 17" xfId="30349"/>
    <cellStyle name="Normal 2 2 2 2 2 2 2 2 26 18" xfId="30350"/>
    <cellStyle name="Normal 2 2 2 2 2 2 2 2 26 19" xfId="30351"/>
    <cellStyle name="Normal 2 2 2 2 2 2 2 2 26 2" xfId="30352"/>
    <cellStyle name="Normal 2 2 2 2 2 2 2 2 26 20" xfId="30353"/>
    <cellStyle name="Normal 2 2 2 2 2 2 2 2 26 21" xfId="30354"/>
    <cellStyle name="Normal 2 2 2 2 2 2 2 2 26 22" xfId="30355"/>
    <cellStyle name="Normal 2 2 2 2 2 2 2 2 26 3" xfId="30356"/>
    <cellStyle name="Normal 2 2 2 2 2 2 2 2 26 4" xfId="30357"/>
    <cellStyle name="Normal 2 2 2 2 2 2 2 2 26 5" xfId="30358"/>
    <cellStyle name="Normal 2 2 2 2 2 2 2 2 26 6" xfId="30359"/>
    <cellStyle name="Normal 2 2 2 2 2 2 2 2 26 7" xfId="30360"/>
    <cellStyle name="Normal 2 2 2 2 2 2 2 2 26 8" xfId="30361"/>
    <cellStyle name="Normal 2 2 2 2 2 2 2 2 26 9" xfId="30362"/>
    <cellStyle name="Normal 2 2 2 2 2 2 2 2 27" xfId="30363"/>
    <cellStyle name="Normal 2 2 2 2 2 2 2 2 27 10" xfId="30364"/>
    <cellStyle name="Normal 2 2 2 2 2 2 2 2 27 11" xfId="30365"/>
    <cellStyle name="Normal 2 2 2 2 2 2 2 2 27 12" xfId="30366"/>
    <cellStyle name="Normal 2 2 2 2 2 2 2 2 27 13" xfId="30367"/>
    <cellStyle name="Normal 2 2 2 2 2 2 2 2 27 14" xfId="30368"/>
    <cellStyle name="Normal 2 2 2 2 2 2 2 2 27 15" xfId="30369"/>
    <cellStyle name="Normal 2 2 2 2 2 2 2 2 27 16" xfId="30370"/>
    <cellStyle name="Normal 2 2 2 2 2 2 2 2 27 17" xfId="30371"/>
    <cellStyle name="Normal 2 2 2 2 2 2 2 2 27 18" xfId="30372"/>
    <cellStyle name="Normal 2 2 2 2 2 2 2 2 27 19" xfId="30373"/>
    <cellStyle name="Normal 2 2 2 2 2 2 2 2 27 2" xfId="30374"/>
    <cellStyle name="Normal 2 2 2 2 2 2 2 2 27 20" xfId="30375"/>
    <cellStyle name="Normal 2 2 2 2 2 2 2 2 27 21" xfId="30376"/>
    <cellStyle name="Normal 2 2 2 2 2 2 2 2 27 22" xfId="30377"/>
    <cellStyle name="Normal 2 2 2 2 2 2 2 2 27 3" xfId="30378"/>
    <cellStyle name="Normal 2 2 2 2 2 2 2 2 27 4" xfId="30379"/>
    <cellStyle name="Normal 2 2 2 2 2 2 2 2 27 5" xfId="30380"/>
    <cellStyle name="Normal 2 2 2 2 2 2 2 2 27 6" xfId="30381"/>
    <cellStyle name="Normal 2 2 2 2 2 2 2 2 27 7" xfId="30382"/>
    <cellStyle name="Normal 2 2 2 2 2 2 2 2 27 8" xfId="30383"/>
    <cellStyle name="Normal 2 2 2 2 2 2 2 2 27 9" xfId="30384"/>
    <cellStyle name="Normal 2 2 2 2 2 2 2 2 28" xfId="30385"/>
    <cellStyle name="Normal 2 2 2 2 2 2 2 2 28 10" xfId="30386"/>
    <cellStyle name="Normal 2 2 2 2 2 2 2 2 28 11" xfId="30387"/>
    <cellStyle name="Normal 2 2 2 2 2 2 2 2 28 12" xfId="30388"/>
    <cellStyle name="Normal 2 2 2 2 2 2 2 2 28 13" xfId="30389"/>
    <cellStyle name="Normal 2 2 2 2 2 2 2 2 28 14" xfId="30390"/>
    <cellStyle name="Normal 2 2 2 2 2 2 2 2 28 15" xfId="30391"/>
    <cellStyle name="Normal 2 2 2 2 2 2 2 2 28 16" xfId="30392"/>
    <cellStyle name="Normal 2 2 2 2 2 2 2 2 28 17" xfId="30393"/>
    <cellStyle name="Normal 2 2 2 2 2 2 2 2 28 18" xfId="30394"/>
    <cellStyle name="Normal 2 2 2 2 2 2 2 2 28 19" xfId="30395"/>
    <cellStyle name="Normal 2 2 2 2 2 2 2 2 28 2" xfId="30396"/>
    <cellStyle name="Normal 2 2 2 2 2 2 2 2 28 20" xfId="30397"/>
    <cellStyle name="Normal 2 2 2 2 2 2 2 2 28 21" xfId="30398"/>
    <cellStyle name="Normal 2 2 2 2 2 2 2 2 28 22" xfId="30399"/>
    <cellStyle name="Normal 2 2 2 2 2 2 2 2 28 3" xfId="30400"/>
    <cellStyle name="Normal 2 2 2 2 2 2 2 2 28 4" xfId="30401"/>
    <cellStyle name="Normal 2 2 2 2 2 2 2 2 28 5" xfId="30402"/>
    <cellStyle name="Normal 2 2 2 2 2 2 2 2 28 6" xfId="30403"/>
    <cellStyle name="Normal 2 2 2 2 2 2 2 2 28 7" xfId="30404"/>
    <cellStyle name="Normal 2 2 2 2 2 2 2 2 28 8" xfId="30405"/>
    <cellStyle name="Normal 2 2 2 2 2 2 2 2 28 9" xfId="30406"/>
    <cellStyle name="Normal 2 2 2 2 2 2 2 2 29" xfId="30407"/>
    <cellStyle name="Normal 2 2 2 2 2 2 2 2 29 10" xfId="30408"/>
    <cellStyle name="Normal 2 2 2 2 2 2 2 2 29 11" xfId="30409"/>
    <cellStyle name="Normal 2 2 2 2 2 2 2 2 29 12" xfId="30410"/>
    <cellStyle name="Normal 2 2 2 2 2 2 2 2 29 13" xfId="30411"/>
    <cellStyle name="Normal 2 2 2 2 2 2 2 2 29 14" xfId="30412"/>
    <cellStyle name="Normal 2 2 2 2 2 2 2 2 29 15" xfId="30413"/>
    <cellStyle name="Normal 2 2 2 2 2 2 2 2 29 16" xfId="30414"/>
    <cellStyle name="Normal 2 2 2 2 2 2 2 2 29 17" xfId="30415"/>
    <cellStyle name="Normal 2 2 2 2 2 2 2 2 29 18" xfId="30416"/>
    <cellStyle name="Normal 2 2 2 2 2 2 2 2 29 19" xfId="30417"/>
    <cellStyle name="Normal 2 2 2 2 2 2 2 2 29 2" xfId="30418"/>
    <cellStyle name="Normal 2 2 2 2 2 2 2 2 29 20" xfId="30419"/>
    <cellStyle name="Normal 2 2 2 2 2 2 2 2 29 21" xfId="30420"/>
    <cellStyle name="Normal 2 2 2 2 2 2 2 2 29 22" xfId="30421"/>
    <cellStyle name="Normal 2 2 2 2 2 2 2 2 29 3" xfId="30422"/>
    <cellStyle name="Normal 2 2 2 2 2 2 2 2 29 4" xfId="30423"/>
    <cellStyle name="Normal 2 2 2 2 2 2 2 2 29 5" xfId="30424"/>
    <cellStyle name="Normal 2 2 2 2 2 2 2 2 29 6" xfId="30425"/>
    <cellStyle name="Normal 2 2 2 2 2 2 2 2 29 7" xfId="30426"/>
    <cellStyle name="Normal 2 2 2 2 2 2 2 2 29 8" xfId="30427"/>
    <cellStyle name="Normal 2 2 2 2 2 2 2 2 29 9" xfId="30428"/>
    <cellStyle name="Normal 2 2 2 2 2 2 2 2 3" xfId="30429"/>
    <cellStyle name="Normal 2 2 2 2 2 2 2 2 3 10" xfId="30430"/>
    <cellStyle name="Normal 2 2 2 2 2 2 2 2 3 11" xfId="30431"/>
    <cellStyle name="Normal 2 2 2 2 2 2 2 2 3 2" xfId="30432"/>
    <cellStyle name="Normal 2 2 2 2 2 2 2 2 3 2 10" xfId="30433"/>
    <cellStyle name="Normal 2 2 2 2 2 2 2 2 3 2 10 10" xfId="30434"/>
    <cellStyle name="Normal 2 2 2 2 2 2 2 2 3 2 10 11" xfId="30435"/>
    <cellStyle name="Normal 2 2 2 2 2 2 2 2 3 2 10 12" xfId="30436"/>
    <cellStyle name="Normal 2 2 2 2 2 2 2 2 3 2 10 13" xfId="30437"/>
    <cellStyle name="Normal 2 2 2 2 2 2 2 2 3 2 10 14" xfId="30438"/>
    <cellStyle name="Normal 2 2 2 2 2 2 2 2 3 2 10 15" xfId="30439"/>
    <cellStyle name="Normal 2 2 2 2 2 2 2 2 3 2 10 16" xfId="30440"/>
    <cellStyle name="Normal 2 2 2 2 2 2 2 2 3 2 10 17" xfId="30441"/>
    <cellStyle name="Normal 2 2 2 2 2 2 2 2 3 2 10 18" xfId="30442"/>
    <cellStyle name="Normal 2 2 2 2 2 2 2 2 3 2 10 19" xfId="30443"/>
    <cellStyle name="Normal 2 2 2 2 2 2 2 2 3 2 10 2" xfId="30444"/>
    <cellStyle name="Normal 2 2 2 2 2 2 2 2 3 2 10 20" xfId="30445"/>
    <cellStyle name="Normal 2 2 2 2 2 2 2 2 3 2 10 21" xfId="30446"/>
    <cellStyle name="Normal 2 2 2 2 2 2 2 2 3 2 10 22" xfId="30447"/>
    <cellStyle name="Normal 2 2 2 2 2 2 2 2 3 2 10 3" xfId="30448"/>
    <cellStyle name="Normal 2 2 2 2 2 2 2 2 3 2 10 4" xfId="30449"/>
    <cellStyle name="Normal 2 2 2 2 2 2 2 2 3 2 10 5" xfId="30450"/>
    <cellStyle name="Normal 2 2 2 2 2 2 2 2 3 2 10 6" xfId="30451"/>
    <cellStyle name="Normal 2 2 2 2 2 2 2 2 3 2 10 7" xfId="30452"/>
    <cellStyle name="Normal 2 2 2 2 2 2 2 2 3 2 10 8" xfId="30453"/>
    <cellStyle name="Normal 2 2 2 2 2 2 2 2 3 2 10 9" xfId="30454"/>
    <cellStyle name="Normal 2 2 2 2 2 2 2 2 3 2 11" xfId="30455"/>
    <cellStyle name="Normal 2 2 2 2 2 2 2 2 3 2 11 10" xfId="30456"/>
    <cellStyle name="Normal 2 2 2 2 2 2 2 2 3 2 11 11" xfId="30457"/>
    <cellStyle name="Normal 2 2 2 2 2 2 2 2 3 2 11 12" xfId="30458"/>
    <cellStyle name="Normal 2 2 2 2 2 2 2 2 3 2 11 13" xfId="30459"/>
    <cellStyle name="Normal 2 2 2 2 2 2 2 2 3 2 11 14" xfId="30460"/>
    <cellStyle name="Normal 2 2 2 2 2 2 2 2 3 2 11 15" xfId="30461"/>
    <cellStyle name="Normal 2 2 2 2 2 2 2 2 3 2 11 16" xfId="30462"/>
    <cellStyle name="Normal 2 2 2 2 2 2 2 2 3 2 11 17" xfId="30463"/>
    <cellStyle name="Normal 2 2 2 2 2 2 2 2 3 2 11 18" xfId="30464"/>
    <cellStyle name="Normal 2 2 2 2 2 2 2 2 3 2 11 19" xfId="30465"/>
    <cellStyle name="Normal 2 2 2 2 2 2 2 2 3 2 11 2" xfId="30466"/>
    <cellStyle name="Normal 2 2 2 2 2 2 2 2 3 2 11 20" xfId="30467"/>
    <cellStyle name="Normal 2 2 2 2 2 2 2 2 3 2 11 21" xfId="30468"/>
    <cellStyle name="Normal 2 2 2 2 2 2 2 2 3 2 11 22" xfId="30469"/>
    <cellStyle name="Normal 2 2 2 2 2 2 2 2 3 2 11 3" xfId="30470"/>
    <cellStyle name="Normal 2 2 2 2 2 2 2 2 3 2 11 4" xfId="30471"/>
    <cellStyle name="Normal 2 2 2 2 2 2 2 2 3 2 11 5" xfId="30472"/>
    <cellStyle name="Normal 2 2 2 2 2 2 2 2 3 2 11 6" xfId="30473"/>
    <cellStyle name="Normal 2 2 2 2 2 2 2 2 3 2 11 7" xfId="30474"/>
    <cellStyle name="Normal 2 2 2 2 2 2 2 2 3 2 11 8" xfId="30475"/>
    <cellStyle name="Normal 2 2 2 2 2 2 2 2 3 2 11 9" xfId="30476"/>
    <cellStyle name="Normal 2 2 2 2 2 2 2 2 3 2 12" xfId="30477"/>
    <cellStyle name="Normal 2 2 2 2 2 2 2 2 3 2 13" xfId="30478"/>
    <cellStyle name="Normal 2 2 2 2 2 2 2 2 3 2 14" xfId="30479"/>
    <cellStyle name="Normal 2 2 2 2 2 2 2 2 3 2 15" xfId="30480"/>
    <cellStyle name="Normal 2 2 2 2 2 2 2 2 3 2 16" xfId="30481"/>
    <cellStyle name="Normal 2 2 2 2 2 2 2 2 3 2 17" xfId="30482"/>
    <cellStyle name="Normal 2 2 2 2 2 2 2 2 3 2 18" xfId="30483"/>
    <cellStyle name="Normal 2 2 2 2 2 2 2 2 3 2 19" xfId="30484"/>
    <cellStyle name="Normal 2 2 2 2 2 2 2 2 3 2 2" xfId="30485"/>
    <cellStyle name="Normal 2 2 2 2 2 2 2 2 3 2 2 2" xfId="30486"/>
    <cellStyle name="Normal 2 2 2 2 2 2 2 2 3 2 2 2 10" xfId="30487"/>
    <cellStyle name="Normal 2 2 2 2 2 2 2 2 3 2 2 2 11" xfId="30488"/>
    <cellStyle name="Normal 2 2 2 2 2 2 2 2 3 2 2 2 12" xfId="30489"/>
    <cellStyle name="Normal 2 2 2 2 2 2 2 2 3 2 2 2 13" xfId="30490"/>
    <cellStyle name="Normal 2 2 2 2 2 2 2 2 3 2 2 2 14" xfId="30491"/>
    <cellStyle name="Normal 2 2 2 2 2 2 2 2 3 2 2 2 15" xfId="30492"/>
    <cellStyle name="Normal 2 2 2 2 2 2 2 2 3 2 2 2 16" xfId="30493"/>
    <cellStyle name="Normal 2 2 2 2 2 2 2 2 3 2 2 2 17" xfId="30494"/>
    <cellStyle name="Normal 2 2 2 2 2 2 2 2 3 2 2 2 18" xfId="30495"/>
    <cellStyle name="Normal 2 2 2 2 2 2 2 2 3 2 2 2 19" xfId="30496"/>
    <cellStyle name="Normal 2 2 2 2 2 2 2 2 3 2 2 2 2" xfId="30497"/>
    <cellStyle name="Normal 2 2 2 2 2 2 2 2 3 2 2 2 20" xfId="30498"/>
    <cellStyle name="Normal 2 2 2 2 2 2 2 2 3 2 2 2 21" xfId="30499"/>
    <cellStyle name="Normal 2 2 2 2 2 2 2 2 3 2 2 2 22" xfId="30500"/>
    <cellStyle name="Normal 2 2 2 2 2 2 2 2 3 2 2 2 3" xfId="30501"/>
    <cellStyle name="Normal 2 2 2 2 2 2 2 2 3 2 2 2 4" xfId="30502"/>
    <cellStyle name="Normal 2 2 2 2 2 2 2 2 3 2 2 2 5" xfId="30503"/>
    <cellStyle name="Normal 2 2 2 2 2 2 2 2 3 2 2 2 6" xfId="30504"/>
    <cellStyle name="Normal 2 2 2 2 2 2 2 2 3 2 2 2 7" xfId="30505"/>
    <cellStyle name="Normal 2 2 2 2 2 2 2 2 3 2 2 2 8" xfId="30506"/>
    <cellStyle name="Normal 2 2 2 2 2 2 2 2 3 2 2 2 9" xfId="30507"/>
    <cellStyle name="Normal 2 2 2 2 2 2 2 2 3 2 20" xfId="30508"/>
    <cellStyle name="Normal 2 2 2 2 2 2 2 2 3 2 21" xfId="30509"/>
    <cellStyle name="Normal 2 2 2 2 2 2 2 2 3 2 22" xfId="30510"/>
    <cellStyle name="Normal 2 2 2 2 2 2 2 2 3 2 23" xfId="30511"/>
    <cellStyle name="Normal 2 2 2 2 2 2 2 2 3 2 24" xfId="30512"/>
    <cellStyle name="Normal 2 2 2 2 2 2 2 2 3 2 25" xfId="30513"/>
    <cellStyle name="Normal 2 2 2 2 2 2 2 2 3 2 26" xfId="30514"/>
    <cellStyle name="Normal 2 2 2 2 2 2 2 2 3 2 27" xfId="30515"/>
    <cellStyle name="Normal 2 2 2 2 2 2 2 2 3 2 28" xfId="30516"/>
    <cellStyle name="Normal 2 2 2 2 2 2 2 2 3 2 29" xfId="30517"/>
    <cellStyle name="Normal 2 2 2 2 2 2 2 2 3 2 3" xfId="30518"/>
    <cellStyle name="Normal 2 2 2 2 2 2 2 2 3 2 3 10" xfId="30519"/>
    <cellStyle name="Normal 2 2 2 2 2 2 2 2 3 2 3 11" xfId="30520"/>
    <cellStyle name="Normal 2 2 2 2 2 2 2 2 3 2 3 12" xfId="30521"/>
    <cellStyle name="Normal 2 2 2 2 2 2 2 2 3 2 3 13" xfId="30522"/>
    <cellStyle name="Normal 2 2 2 2 2 2 2 2 3 2 3 14" xfId="30523"/>
    <cellStyle name="Normal 2 2 2 2 2 2 2 2 3 2 3 15" xfId="30524"/>
    <cellStyle name="Normal 2 2 2 2 2 2 2 2 3 2 3 16" xfId="30525"/>
    <cellStyle name="Normal 2 2 2 2 2 2 2 2 3 2 3 17" xfId="30526"/>
    <cellStyle name="Normal 2 2 2 2 2 2 2 2 3 2 3 18" xfId="30527"/>
    <cellStyle name="Normal 2 2 2 2 2 2 2 2 3 2 3 19" xfId="30528"/>
    <cellStyle name="Normal 2 2 2 2 2 2 2 2 3 2 3 2" xfId="30529"/>
    <cellStyle name="Normal 2 2 2 2 2 2 2 2 3 2 3 20" xfId="30530"/>
    <cellStyle name="Normal 2 2 2 2 2 2 2 2 3 2 3 21" xfId="30531"/>
    <cellStyle name="Normal 2 2 2 2 2 2 2 2 3 2 3 22" xfId="30532"/>
    <cellStyle name="Normal 2 2 2 2 2 2 2 2 3 2 3 3" xfId="30533"/>
    <cellStyle name="Normal 2 2 2 2 2 2 2 2 3 2 3 4" xfId="30534"/>
    <cellStyle name="Normal 2 2 2 2 2 2 2 2 3 2 3 5" xfId="30535"/>
    <cellStyle name="Normal 2 2 2 2 2 2 2 2 3 2 3 6" xfId="30536"/>
    <cellStyle name="Normal 2 2 2 2 2 2 2 2 3 2 3 7" xfId="30537"/>
    <cellStyle name="Normal 2 2 2 2 2 2 2 2 3 2 3 8" xfId="30538"/>
    <cellStyle name="Normal 2 2 2 2 2 2 2 2 3 2 3 9" xfId="30539"/>
    <cellStyle name="Normal 2 2 2 2 2 2 2 2 3 2 30" xfId="30540"/>
    <cellStyle name="Normal 2 2 2 2 2 2 2 2 3 2 31" xfId="30541"/>
    <cellStyle name="Normal 2 2 2 2 2 2 2 2 3 2 32" xfId="30542"/>
    <cellStyle name="Normal 2 2 2 2 2 2 2 2 3 2 4" xfId="30543"/>
    <cellStyle name="Normal 2 2 2 2 2 2 2 2 3 2 4 10" xfId="30544"/>
    <cellStyle name="Normal 2 2 2 2 2 2 2 2 3 2 4 11" xfId="30545"/>
    <cellStyle name="Normal 2 2 2 2 2 2 2 2 3 2 4 12" xfId="30546"/>
    <cellStyle name="Normal 2 2 2 2 2 2 2 2 3 2 4 13" xfId="30547"/>
    <cellStyle name="Normal 2 2 2 2 2 2 2 2 3 2 4 14" xfId="30548"/>
    <cellStyle name="Normal 2 2 2 2 2 2 2 2 3 2 4 15" xfId="30549"/>
    <cellStyle name="Normal 2 2 2 2 2 2 2 2 3 2 4 16" xfId="30550"/>
    <cellStyle name="Normal 2 2 2 2 2 2 2 2 3 2 4 17" xfId="30551"/>
    <cellStyle name="Normal 2 2 2 2 2 2 2 2 3 2 4 18" xfId="30552"/>
    <cellStyle name="Normal 2 2 2 2 2 2 2 2 3 2 4 19" xfId="30553"/>
    <cellStyle name="Normal 2 2 2 2 2 2 2 2 3 2 4 2" xfId="30554"/>
    <cellStyle name="Normal 2 2 2 2 2 2 2 2 3 2 4 20" xfId="30555"/>
    <cellStyle name="Normal 2 2 2 2 2 2 2 2 3 2 4 21" xfId="30556"/>
    <cellStyle name="Normal 2 2 2 2 2 2 2 2 3 2 4 22" xfId="30557"/>
    <cellStyle name="Normal 2 2 2 2 2 2 2 2 3 2 4 3" xfId="30558"/>
    <cellStyle name="Normal 2 2 2 2 2 2 2 2 3 2 4 4" xfId="30559"/>
    <cellStyle name="Normal 2 2 2 2 2 2 2 2 3 2 4 5" xfId="30560"/>
    <cellStyle name="Normal 2 2 2 2 2 2 2 2 3 2 4 6" xfId="30561"/>
    <cellStyle name="Normal 2 2 2 2 2 2 2 2 3 2 4 7" xfId="30562"/>
    <cellStyle name="Normal 2 2 2 2 2 2 2 2 3 2 4 8" xfId="30563"/>
    <cellStyle name="Normal 2 2 2 2 2 2 2 2 3 2 4 9" xfId="30564"/>
    <cellStyle name="Normal 2 2 2 2 2 2 2 2 3 2 5" xfId="30565"/>
    <cellStyle name="Normal 2 2 2 2 2 2 2 2 3 2 5 10" xfId="30566"/>
    <cellStyle name="Normal 2 2 2 2 2 2 2 2 3 2 5 11" xfId="30567"/>
    <cellStyle name="Normal 2 2 2 2 2 2 2 2 3 2 5 12" xfId="30568"/>
    <cellStyle name="Normal 2 2 2 2 2 2 2 2 3 2 5 13" xfId="30569"/>
    <cellStyle name="Normal 2 2 2 2 2 2 2 2 3 2 5 14" xfId="30570"/>
    <cellStyle name="Normal 2 2 2 2 2 2 2 2 3 2 5 15" xfId="30571"/>
    <cellStyle name="Normal 2 2 2 2 2 2 2 2 3 2 5 16" xfId="30572"/>
    <cellStyle name="Normal 2 2 2 2 2 2 2 2 3 2 5 17" xfId="30573"/>
    <cellStyle name="Normal 2 2 2 2 2 2 2 2 3 2 5 18" xfId="30574"/>
    <cellStyle name="Normal 2 2 2 2 2 2 2 2 3 2 5 19" xfId="30575"/>
    <cellStyle name="Normal 2 2 2 2 2 2 2 2 3 2 5 2" xfId="30576"/>
    <cellStyle name="Normal 2 2 2 2 2 2 2 2 3 2 5 20" xfId="30577"/>
    <cellStyle name="Normal 2 2 2 2 2 2 2 2 3 2 5 21" xfId="30578"/>
    <cellStyle name="Normal 2 2 2 2 2 2 2 2 3 2 5 22" xfId="30579"/>
    <cellStyle name="Normal 2 2 2 2 2 2 2 2 3 2 5 3" xfId="30580"/>
    <cellStyle name="Normal 2 2 2 2 2 2 2 2 3 2 5 4" xfId="30581"/>
    <cellStyle name="Normal 2 2 2 2 2 2 2 2 3 2 5 5" xfId="30582"/>
    <cellStyle name="Normal 2 2 2 2 2 2 2 2 3 2 5 6" xfId="30583"/>
    <cellStyle name="Normal 2 2 2 2 2 2 2 2 3 2 5 7" xfId="30584"/>
    <cellStyle name="Normal 2 2 2 2 2 2 2 2 3 2 5 8" xfId="30585"/>
    <cellStyle name="Normal 2 2 2 2 2 2 2 2 3 2 5 9" xfId="30586"/>
    <cellStyle name="Normal 2 2 2 2 2 2 2 2 3 2 6" xfId="30587"/>
    <cellStyle name="Normal 2 2 2 2 2 2 2 2 3 2 6 10" xfId="30588"/>
    <cellStyle name="Normal 2 2 2 2 2 2 2 2 3 2 6 11" xfId="30589"/>
    <cellStyle name="Normal 2 2 2 2 2 2 2 2 3 2 6 12" xfId="30590"/>
    <cellStyle name="Normal 2 2 2 2 2 2 2 2 3 2 6 13" xfId="30591"/>
    <cellStyle name="Normal 2 2 2 2 2 2 2 2 3 2 6 14" xfId="30592"/>
    <cellStyle name="Normal 2 2 2 2 2 2 2 2 3 2 6 15" xfId="30593"/>
    <cellStyle name="Normal 2 2 2 2 2 2 2 2 3 2 6 16" xfId="30594"/>
    <cellStyle name="Normal 2 2 2 2 2 2 2 2 3 2 6 17" xfId="30595"/>
    <cellStyle name="Normal 2 2 2 2 2 2 2 2 3 2 6 18" xfId="30596"/>
    <cellStyle name="Normal 2 2 2 2 2 2 2 2 3 2 6 19" xfId="30597"/>
    <cellStyle name="Normal 2 2 2 2 2 2 2 2 3 2 6 2" xfId="30598"/>
    <cellStyle name="Normal 2 2 2 2 2 2 2 2 3 2 6 20" xfId="30599"/>
    <cellStyle name="Normal 2 2 2 2 2 2 2 2 3 2 6 21" xfId="30600"/>
    <cellStyle name="Normal 2 2 2 2 2 2 2 2 3 2 6 22" xfId="30601"/>
    <cellStyle name="Normal 2 2 2 2 2 2 2 2 3 2 6 3" xfId="30602"/>
    <cellStyle name="Normal 2 2 2 2 2 2 2 2 3 2 6 4" xfId="30603"/>
    <cellStyle name="Normal 2 2 2 2 2 2 2 2 3 2 6 5" xfId="30604"/>
    <cellStyle name="Normal 2 2 2 2 2 2 2 2 3 2 6 6" xfId="30605"/>
    <cellStyle name="Normal 2 2 2 2 2 2 2 2 3 2 6 7" xfId="30606"/>
    <cellStyle name="Normal 2 2 2 2 2 2 2 2 3 2 6 8" xfId="30607"/>
    <cellStyle name="Normal 2 2 2 2 2 2 2 2 3 2 6 9" xfId="30608"/>
    <cellStyle name="Normal 2 2 2 2 2 2 2 2 3 2 7" xfId="30609"/>
    <cellStyle name="Normal 2 2 2 2 2 2 2 2 3 2 7 10" xfId="30610"/>
    <cellStyle name="Normal 2 2 2 2 2 2 2 2 3 2 7 11" xfId="30611"/>
    <cellStyle name="Normal 2 2 2 2 2 2 2 2 3 2 7 12" xfId="30612"/>
    <cellStyle name="Normal 2 2 2 2 2 2 2 2 3 2 7 13" xfId="30613"/>
    <cellStyle name="Normal 2 2 2 2 2 2 2 2 3 2 7 14" xfId="30614"/>
    <cellStyle name="Normal 2 2 2 2 2 2 2 2 3 2 7 15" xfId="30615"/>
    <cellStyle name="Normal 2 2 2 2 2 2 2 2 3 2 7 16" xfId="30616"/>
    <cellStyle name="Normal 2 2 2 2 2 2 2 2 3 2 7 17" xfId="30617"/>
    <cellStyle name="Normal 2 2 2 2 2 2 2 2 3 2 7 18" xfId="30618"/>
    <cellStyle name="Normal 2 2 2 2 2 2 2 2 3 2 7 19" xfId="30619"/>
    <cellStyle name="Normal 2 2 2 2 2 2 2 2 3 2 7 2" xfId="30620"/>
    <cellStyle name="Normal 2 2 2 2 2 2 2 2 3 2 7 20" xfId="30621"/>
    <cellStyle name="Normal 2 2 2 2 2 2 2 2 3 2 7 21" xfId="30622"/>
    <cellStyle name="Normal 2 2 2 2 2 2 2 2 3 2 7 22" xfId="30623"/>
    <cellStyle name="Normal 2 2 2 2 2 2 2 2 3 2 7 3" xfId="30624"/>
    <cellStyle name="Normal 2 2 2 2 2 2 2 2 3 2 7 4" xfId="30625"/>
    <cellStyle name="Normal 2 2 2 2 2 2 2 2 3 2 7 5" xfId="30626"/>
    <cellStyle name="Normal 2 2 2 2 2 2 2 2 3 2 7 6" xfId="30627"/>
    <cellStyle name="Normal 2 2 2 2 2 2 2 2 3 2 7 7" xfId="30628"/>
    <cellStyle name="Normal 2 2 2 2 2 2 2 2 3 2 7 8" xfId="30629"/>
    <cellStyle name="Normal 2 2 2 2 2 2 2 2 3 2 7 9" xfId="30630"/>
    <cellStyle name="Normal 2 2 2 2 2 2 2 2 3 2 8" xfId="30631"/>
    <cellStyle name="Normal 2 2 2 2 2 2 2 2 3 2 8 10" xfId="30632"/>
    <cellStyle name="Normal 2 2 2 2 2 2 2 2 3 2 8 11" xfId="30633"/>
    <cellStyle name="Normal 2 2 2 2 2 2 2 2 3 2 8 12" xfId="30634"/>
    <cellStyle name="Normal 2 2 2 2 2 2 2 2 3 2 8 13" xfId="30635"/>
    <cellStyle name="Normal 2 2 2 2 2 2 2 2 3 2 8 14" xfId="30636"/>
    <cellStyle name="Normal 2 2 2 2 2 2 2 2 3 2 8 15" xfId="30637"/>
    <cellStyle name="Normal 2 2 2 2 2 2 2 2 3 2 8 16" xfId="30638"/>
    <cellStyle name="Normal 2 2 2 2 2 2 2 2 3 2 8 17" xfId="30639"/>
    <cellStyle name="Normal 2 2 2 2 2 2 2 2 3 2 8 18" xfId="30640"/>
    <cellStyle name="Normal 2 2 2 2 2 2 2 2 3 2 8 19" xfId="30641"/>
    <cellStyle name="Normal 2 2 2 2 2 2 2 2 3 2 8 2" xfId="30642"/>
    <cellStyle name="Normal 2 2 2 2 2 2 2 2 3 2 8 20" xfId="30643"/>
    <cellStyle name="Normal 2 2 2 2 2 2 2 2 3 2 8 21" xfId="30644"/>
    <cellStyle name="Normal 2 2 2 2 2 2 2 2 3 2 8 22" xfId="30645"/>
    <cellStyle name="Normal 2 2 2 2 2 2 2 2 3 2 8 3" xfId="30646"/>
    <cellStyle name="Normal 2 2 2 2 2 2 2 2 3 2 8 4" xfId="30647"/>
    <cellStyle name="Normal 2 2 2 2 2 2 2 2 3 2 8 5" xfId="30648"/>
    <cellStyle name="Normal 2 2 2 2 2 2 2 2 3 2 8 6" xfId="30649"/>
    <cellStyle name="Normal 2 2 2 2 2 2 2 2 3 2 8 7" xfId="30650"/>
    <cellStyle name="Normal 2 2 2 2 2 2 2 2 3 2 8 8" xfId="30651"/>
    <cellStyle name="Normal 2 2 2 2 2 2 2 2 3 2 8 9" xfId="30652"/>
    <cellStyle name="Normal 2 2 2 2 2 2 2 2 3 2 9" xfId="30653"/>
    <cellStyle name="Normal 2 2 2 2 2 2 2 2 3 2 9 10" xfId="30654"/>
    <cellStyle name="Normal 2 2 2 2 2 2 2 2 3 2 9 11" xfId="30655"/>
    <cellStyle name="Normal 2 2 2 2 2 2 2 2 3 2 9 12" xfId="30656"/>
    <cellStyle name="Normal 2 2 2 2 2 2 2 2 3 2 9 13" xfId="30657"/>
    <cellStyle name="Normal 2 2 2 2 2 2 2 2 3 2 9 14" xfId="30658"/>
    <cellStyle name="Normal 2 2 2 2 2 2 2 2 3 2 9 15" xfId="30659"/>
    <cellStyle name="Normal 2 2 2 2 2 2 2 2 3 2 9 16" xfId="30660"/>
    <cellStyle name="Normal 2 2 2 2 2 2 2 2 3 2 9 17" xfId="30661"/>
    <cellStyle name="Normal 2 2 2 2 2 2 2 2 3 2 9 18" xfId="30662"/>
    <cellStyle name="Normal 2 2 2 2 2 2 2 2 3 2 9 19" xfId="30663"/>
    <cellStyle name="Normal 2 2 2 2 2 2 2 2 3 2 9 2" xfId="30664"/>
    <cellStyle name="Normal 2 2 2 2 2 2 2 2 3 2 9 20" xfId="30665"/>
    <cellStyle name="Normal 2 2 2 2 2 2 2 2 3 2 9 21" xfId="30666"/>
    <cellStyle name="Normal 2 2 2 2 2 2 2 2 3 2 9 22" xfId="30667"/>
    <cellStyle name="Normal 2 2 2 2 2 2 2 2 3 2 9 3" xfId="30668"/>
    <cellStyle name="Normal 2 2 2 2 2 2 2 2 3 2 9 4" xfId="30669"/>
    <cellStyle name="Normal 2 2 2 2 2 2 2 2 3 2 9 5" xfId="30670"/>
    <cellStyle name="Normal 2 2 2 2 2 2 2 2 3 2 9 6" xfId="30671"/>
    <cellStyle name="Normal 2 2 2 2 2 2 2 2 3 2 9 7" xfId="30672"/>
    <cellStyle name="Normal 2 2 2 2 2 2 2 2 3 2 9 8" xfId="30673"/>
    <cellStyle name="Normal 2 2 2 2 2 2 2 2 3 2 9 9" xfId="30674"/>
    <cellStyle name="Normal 2 2 2 2 2 2 2 2 3 3" xfId="30675"/>
    <cellStyle name="Normal 2 2 2 2 2 2 2 2 3 3 10" xfId="30676"/>
    <cellStyle name="Normal 2 2 2 2 2 2 2 2 3 3 11" xfId="30677"/>
    <cellStyle name="Normal 2 2 2 2 2 2 2 2 3 3 12" xfId="30678"/>
    <cellStyle name="Normal 2 2 2 2 2 2 2 2 3 3 13" xfId="30679"/>
    <cellStyle name="Normal 2 2 2 2 2 2 2 2 3 3 14" xfId="30680"/>
    <cellStyle name="Normal 2 2 2 2 2 2 2 2 3 3 15" xfId="30681"/>
    <cellStyle name="Normal 2 2 2 2 2 2 2 2 3 3 16" xfId="30682"/>
    <cellStyle name="Normal 2 2 2 2 2 2 2 2 3 3 17" xfId="30683"/>
    <cellStyle name="Normal 2 2 2 2 2 2 2 2 3 3 18" xfId="30684"/>
    <cellStyle name="Normal 2 2 2 2 2 2 2 2 3 3 19" xfId="30685"/>
    <cellStyle name="Normal 2 2 2 2 2 2 2 2 3 3 2" xfId="30686"/>
    <cellStyle name="Normal 2 2 2 2 2 2 2 2 3 3 20" xfId="30687"/>
    <cellStyle name="Normal 2 2 2 2 2 2 2 2 3 3 21" xfId="30688"/>
    <cellStyle name="Normal 2 2 2 2 2 2 2 2 3 3 22" xfId="30689"/>
    <cellStyle name="Normal 2 2 2 2 2 2 2 2 3 3 23" xfId="30690"/>
    <cellStyle name="Normal 2 2 2 2 2 2 2 2 3 3 3" xfId="30691"/>
    <cellStyle name="Normal 2 2 2 2 2 2 2 2 3 3 4" xfId="30692"/>
    <cellStyle name="Normal 2 2 2 2 2 2 2 2 3 3 5" xfId="30693"/>
    <cellStyle name="Normal 2 2 2 2 2 2 2 2 3 3 6" xfId="30694"/>
    <cellStyle name="Normal 2 2 2 2 2 2 2 2 3 3 7" xfId="30695"/>
    <cellStyle name="Normal 2 2 2 2 2 2 2 2 3 3 8" xfId="30696"/>
    <cellStyle name="Normal 2 2 2 2 2 2 2 2 3 3 9" xfId="30697"/>
    <cellStyle name="Normal 2 2 2 2 2 2 2 2 3 4" xfId="30698"/>
    <cellStyle name="Normal 2 2 2 2 2 2 2 2 3 5" xfId="30699"/>
    <cellStyle name="Normal 2 2 2 2 2 2 2 2 3 6" xfId="30700"/>
    <cellStyle name="Normal 2 2 2 2 2 2 2 2 3 7" xfId="30701"/>
    <cellStyle name="Normal 2 2 2 2 2 2 2 2 3 8" xfId="30702"/>
    <cellStyle name="Normal 2 2 2 2 2 2 2 2 3 9" xfId="30703"/>
    <cellStyle name="Normal 2 2 2 2 2 2 2 2 30" xfId="30704"/>
    <cellStyle name="Normal 2 2 2 2 2 2 2 2 30 10" xfId="30705"/>
    <cellStyle name="Normal 2 2 2 2 2 2 2 2 30 11" xfId="30706"/>
    <cellStyle name="Normal 2 2 2 2 2 2 2 2 30 12" xfId="30707"/>
    <cellStyle name="Normal 2 2 2 2 2 2 2 2 30 13" xfId="30708"/>
    <cellStyle name="Normal 2 2 2 2 2 2 2 2 30 14" xfId="30709"/>
    <cellStyle name="Normal 2 2 2 2 2 2 2 2 30 15" xfId="30710"/>
    <cellStyle name="Normal 2 2 2 2 2 2 2 2 30 16" xfId="30711"/>
    <cellStyle name="Normal 2 2 2 2 2 2 2 2 30 17" xfId="30712"/>
    <cellStyle name="Normal 2 2 2 2 2 2 2 2 30 18" xfId="30713"/>
    <cellStyle name="Normal 2 2 2 2 2 2 2 2 30 19" xfId="30714"/>
    <cellStyle name="Normal 2 2 2 2 2 2 2 2 30 2" xfId="30715"/>
    <cellStyle name="Normal 2 2 2 2 2 2 2 2 30 20" xfId="30716"/>
    <cellStyle name="Normal 2 2 2 2 2 2 2 2 30 21" xfId="30717"/>
    <cellStyle name="Normal 2 2 2 2 2 2 2 2 30 22" xfId="30718"/>
    <cellStyle name="Normal 2 2 2 2 2 2 2 2 30 3" xfId="30719"/>
    <cellStyle name="Normal 2 2 2 2 2 2 2 2 30 4" xfId="30720"/>
    <cellStyle name="Normal 2 2 2 2 2 2 2 2 30 5" xfId="30721"/>
    <cellStyle name="Normal 2 2 2 2 2 2 2 2 30 6" xfId="30722"/>
    <cellStyle name="Normal 2 2 2 2 2 2 2 2 30 7" xfId="30723"/>
    <cellStyle name="Normal 2 2 2 2 2 2 2 2 30 8" xfId="30724"/>
    <cellStyle name="Normal 2 2 2 2 2 2 2 2 30 9" xfId="30725"/>
    <cellStyle name="Normal 2 2 2 2 2 2 2 2 31" xfId="30726"/>
    <cellStyle name="Normal 2 2 2 2 2 2 2 2 31 10" xfId="30727"/>
    <cellStyle name="Normal 2 2 2 2 2 2 2 2 31 11" xfId="30728"/>
    <cellStyle name="Normal 2 2 2 2 2 2 2 2 31 12" xfId="30729"/>
    <cellStyle name="Normal 2 2 2 2 2 2 2 2 31 13" xfId="30730"/>
    <cellStyle name="Normal 2 2 2 2 2 2 2 2 31 14" xfId="30731"/>
    <cellStyle name="Normal 2 2 2 2 2 2 2 2 31 15" xfId="30732"/>
    <cellStyle name="Normal 2 2 2 2 2 2 2 2 31 16" xfId="30733"/>
    <cellStyle name="Normal 2 2 2 2 2 2 2 2 31 17" xfId="30734"/>
    <cellStyle name="Normal 2 2 2 2 2 2 2 2 31 18" xfId="30735"/>
    <cellStyle name="Normal 2 2 2 2 2 2 2 2 31 19" xfId="30736"/>
    <cellStyle name="Normal 2 2 2 2 2 2 2 2 31 2" xfId="30737"/>
    <cellStyle name="Normal 2 2 2 2 2 2 2 2 31 20" xfId="30738"/>
    <cellStyle name="Normal 2 2 2 2 2 2 2 2 31 21" xfId="30739"/>
    <cellStyle name="Normal 2 2 2 2 2 2 2 2 31 22" xfId="30740"/>
    <cellStyle name="Normal 2 2 2 2 2 2 2 2 31 3" xfId="30741"/>
    <cellStyle name="Normal 2 2 2 2 2 2 2 2 31 4" xfId="30742"/>
    <cellStyle name="Normal 2 2 2 2 2 2 2 2 31 5" xfId="30743"/>
    <cellStyle name="Normal 2 2 2 2 2 2 2 2 31 6" xfId="30744"/>
    <cellStyle name="Normal 2 2 2 2 2 2 2 2 31 7" xfId="30745"/>
    <cellStyle name="Normal 2 2 2 2 2 2 2 2 31 8" xfId="30746"/>
    <cellStyle name="Normal 2 2 2 2 2 2 2 2 31 9" xfId="30747"/>
    <cellStyle name="Normal 2 2 2 2 2 2 2 2 32" xfId="30748"/>
    <cellStyle name="Normal 2 2 2 2 2 2 2 2 32 2" xfId="30749"/>
    <cellStyle name="Normal 2 2 2 2 2 2 2 2 32 2 10" xfId="30750"/>
    <cellStyle name="Normal 2 2 2 2 2 2 2 2 32 2 11" xfId="30751"/>
    <cellStyle name="Normal 2 2 2 2 2 2 2 2 32 2 12" xfId="30752"/>
    <cellStyle name="Normal 2 2 2 2 2 2 2 2 32 2 13" xfId="30753"/>
    <cellStyle name="Normal 2 2 2 2 2 2 2 2 32 2 14" xfId="30754"/>
    <cellStyle name="Normal 2 2 2 2 2 2 2 2 32 2 15" xfId="30755"/>
    <cellStyle name="Normal 2 2 2 2 2 2 2 2 32 2 16" xfId="30756"/>
    <cellStyle name="Normal 2 2 2 2 2 2 2 2 32 2 17" xfId="30757"/>
    <cellStyle name="Normal 2 2 2 2 2 2 2 2 32 2 18" xfId="30758"/>
    <cellStyle name="Normal 2 2 2 2 2 2 2 2 32 2 19" xfId="30759"/>
    <cellStyle name="Normal 2 2 2 2 2 2 2 2 32 2 2" xfId="30760"/>
    <cellStyle name="Normal 2 2 2 2 2 2 2 2 32 2 20" xfId="30761"/>
    <cellStyle name="Normal 2 2 2 2 2 2 2 2 32 2 21" xfId="30762"/>
    <cellStyle name="Normal 2 2 2 2 2 2 2 2 32 2 22" xfId="30763"/>
    <cellStyle name="Normal 2 2 2 2 2 2 2 2 32 2 3" xfId="30764"/>
    <cellStyle name="Normal 2 2 2 2 2 2 2 2 32 2 4" xfId="30765"/>
    <cellStyle name="Normal 2 2 2 2 2 2 2 2 32 2 5" xfId="30766"/>
    <cellStyle name="Normal 2 2 2 2 2 2 2 2 32 2 6" xfId="30767"/>
    <cellStyle name="Normal 2 2 2 2 2 2 2 2 32 2 7" xfId="30768"/>
    <cellStyle name="Normal 2 2 2 2 2 2 2 2 32 2 8" xfId="30769"/>
    <cellStyle name="Normal 2 2 2 2 2 2 2 2 32 2 9" xfId="30770"/>
    <cellStyle name="Normal 2 2 2 2 2 2 2 2 33" xfId="30771"/>
    <cellStyle name="Normal 2 2 2 2 2 2 2 2 33 10" xfId="30772"/>
    <cellStyle name="Normal 2 2 2 2 2 2 2 2 33 11" xfId="30773"/>
    <cellStyle name="Normal 2 2 2 2 2 2 2 2 33 12" xfId="30774"/>
    <cellStyle name="Normal 2 2 2 2 2 2 2 2 33 13" xfId="30775"/>
    <cellStyle name="Normal 2 2 2 2 2 2 2 2 33 14" xfId="30776"/>
    <cellStyle name="Normal 2 2 2 2 2 2 2 2 33 15" xfId="30777"/>
    <cellStyle name="Normal 2 2 2 2 2 2 2 2 33 16" xfId="30778"/>
    <cellStyle name="Normal 2 2 2 2 2 2 2 2 33 17" xfId="30779"/>
    <cellStyle name="Normal 2 2 2 2 2 2 2 2 33 18" xfId="30780"/>
    <cellStyle name="Normal 2 2 2 2 2 2 2 2 33 19" xfId="30781"/>
    <cellStyle name="Normal 2 2 2 2 2 2 2 2 33 2" xfId="30782"/>
    <cellStyle name="Normal 2 2 2 2 2 2 2 2 33 20" xfId="30783"/>
    <cellStyle name="Normal 2 2 2 2 2 2 2 2 33 21" xfId="30784"/>
    <cellStyle name="Normal 2 2 2 2 2 2 2 2 33 22" xfId="30785"/>
    <cellStyle name="Normal 2 2 2 2 2 2 2 2 33 3" xfId="30786"/>
    <cellStyle name="Normal 2 2 2 2 2 2 2 2 33 4" xfId="30787"/>
    <cellStyle name="Normal 2 2 2 2 2 2 2 2 33 5" xfId="30788"/>
    <cellStyle name="Normal 2 2 2 2 2 2 2 2 33 6" xfId="30789"/>
    <cellStyle name="Normal 2 2 2 2 2 2 2 2 33 7" xfId="30790"/>
    <cellStyle name="Normal 2 2 2 2 2 2 2 2 33 8" xfId="30791"/>
    <cellStyle name="Normal 2 2 2 2 2 2 2 2 33 9" xfId="30792"/>
    <cellStyle name="Normal 2 2 2 2 2 2 2 2 34" xfId="30793"/>
    <cellStyle name="Normal 2 2 2 2 2 2 2 2 34 10" xfId="30794"/>
    <cellStyle name="Normal 2 2 2 2 2 2 2 2 34 11" xfId="30795"/>
    <cellStyle name="Normal 2 2 2 2 2 2 2 2 34 12" xfId="30796"/>
    <cellStyle name="Normal 2 2 2 2 2 2 2 2 34 13" xfId="30797"/>
    <cellStyle name="Normal 2 2 2 2 2 2 2 2 34 14" xfId="30798"/>
    <cellStyle name="Normal 2 2 2 2 2 2 2 2 34 15" xfId="30799"/>
    <cellStyle name="Normal 2 2 2 2 2 2 2 2 34 16" xfId="30800"/>
    <cellStyle name="Normal 2 2 2 2 2 2 2 2 34 17" xfId="30801"/>
    <cellStyle name="Normal 2 2 2 2 2 2 2 2 34 18" xfId="30802"/>
    <cellStyle name="Normal 2 2 2 2 2 2 2 2 34 19" xfId="30803"/>
    <cellStyle name="Normal 2 2 2 2 2 2 2 2 34 2" xfId="30804"/>
    <cellStyle name="Normal 2 2 2 2 2 2 2 2 34 20" xfId="30805"/>
    <cellStyle name="Normal 2 2 2 2 2 2 2 2 34 21" xfId="30806"/>
    <cellStyle name="Normal 2 2 2 2 2 2 2 2 34 22" xfId="30807"/>
    <cellStyle name="Normal 2 2 2 2 2 2 2 2 34 3" xfId="30808"/>
    <cellStyle name="Normal 2 2 2 2 2 2 2 2 34 4" xfId="30809"/>
    <cellStyle name="Normal 2 2 2 2 2 2 2 2 34 5" xfId="30810"/>
    <cellStyle name="Normal 2 2 2 2 2 2 2 2 34 6" xfId="30811"/>
    <cellStyle name="Normal 2 2 2 2 2 2 2 2 34 7" xfId="30812"/>
    <cellStyle name="Normal 2 2 2 2 2 2 2 2 34 8" xfId="30813"/>
    <cellStyle name="Normal 2 2 2 2 2 2 2 2 34 9" xfId="30814"/>
    <cellStyle name="Normal 2 2 2 2 2 2 2 2 35" xfId="30815"/>
    <cellStyle name="Normal 2 2 2 2 2 2 2 2 35 10" xfId="30816"/>
    <cellStyle name="Normal 2 2 2 2 2 2 2 2 35 11" xfId="30817"/>
    <cellStyle name="Normal 2 2 2 2 2 2 2 2 35 12" xfId="30818"/>
    <cellStyle name="Normal 2 2 2 2 2 2 2 2 35 13" xfId="30819"/>
    <cellStyle name="Normal 2 2 2 2 2 2 2 2 35 14" xfId="30820"/>
    <cellStyle name="Normal 2 2 2 2 2 2 2 2 35 15" xfId="30821"/>
    <cellStyle name="Normal 2 2 2 2 2 2 2 2 35 16" xfId="30822"/>
    <cellStyle name="Normal 2 2 2 2 2 2 2 2 35 17" xfId="30823"/>
    <cellStyle name="Normal 2 2 2 2 2 2 2 2 35 18" xfId="30824"/>
    <cellStyle name="Normal 2 2 2 2 2 2 2 2 35 19" xfId="30825"/>
    <cellStyle name="Normal 2 2 2 2 2 2 2 2 35 2" xfId="30826"/>
    <cellStyle name="Normal 2 2 2 2 2 2 2 2 35 20" xfId="30827"/>
    <cellStyle name="Normal 2 2 2 2 2 2 2 2 35 21" xfId="30828"/>
    <cellStyle name="Normal 2 2 2 2 2 2 2 2 35 22" xfId="30829"/>
    <cellStyle name="Normal 2 2 2 2 2 2 2 2 35 3" xfId="30830"/>
    <cellStyle name="Normal 2 2 2 2 2 2 2 2 35 4" xfId="30831"/>
    <cellStyle name="Normal 2 2 2 2 2 2 2 2 35 5" xfId="30832"/>
    <cellStyle name="Normal 2 2 2 2 2 2 2 2 35 6" xfId="30833"/>
    <cellStyle name="Normal 2 2 2 2 2 2 2 2 35 7" xfId="30834"/>
    <cellStyle name="Normal 2 2 2 2 2 2 2 2 35 8" xfId="30835"/>
    <cellStyle name="Normal 2 2 2 2 2 2 2 2 35 9" xfId="30836"/>
    <cellStyle name="Normal 2 2 2 2 2 2 2 2 36" xfId="30837"/>
    <cellStyle name="Normal 2 2 2 2 2 2 2 2 36 10" xfId="30838"/>
    <cellStyle name="Normal 2 2 2 2 2 2 2 2 36 11" xfId="30839"/>
    <cellStyle name="Normal 2 2 2 2 2 2 2 2 36 12" xfId="30840"/>
    <cellStyle name="Normal 2 2 2 2 2 2 2 2 36 13" xfId="30841"/>
    <cellStyle name="Normal 2 2 2 2 2 2 2 2 36 14" xfId="30842"/>
    <cellStyle name="Normal 2 2 2 2 2 2 2 2 36 15" xfId="30843"/>
    <cellStyle name="Normal 2 2 2 2 2 2 2 2 36 16" xfId="30844"/>
    <cellStyle name="Normal 2 2 2 2 2 2 2 2 36 17" xfId="30845"/>
    <cellStyle name="Normal 2 2 2 2 2 2 2 2 36 18" xfId="30846"/>
    <cellStyle name="Normal 2 2 2 2 2 2 2 2 36 19" xfId="30847"/>
    <cellStyle name="Normal 2 2 2 2 2 2 2 2 36 2" xfId="30848"/>
    <cellStyle name="Normal 2 2 2 2 2 2 2 2 36 20" xfId="30849"/>
    <cellStyle name="Normal 2 2 2 2 2 2 2 2 36 21" xfId="30850"/>
    <cellStyle name="Normal 2 2 2 2 2 2 2 2 36 22" xfId="30851"/>
    <cellStyle name="Normal 2 2 2 2 2 2 2 2 36 3" xfId="30852"/>
    <cellStyle name="Normal 2 2 2 2 2 2 2 2 36 4" xfId="30853"/>
    <cellStyle name="Normal 2 2 2 2 2 2 2 2 36 5" xfId="30854"/>
    <cellStyle name="Normal 2 2 2 2 2 2 2 2 36 6" xfId="30855"/>
    <cellStyle name="Normal 2 2 2 2 2 2 2 2 36 7" xfId="30856"/>
    <cellStyle name="Normal 2 2 2 2 2 2 2 2 36 8" xfId="30857"/>
    <cellStyle name="Normal 2 2 2 2 2 2 2 2 36 9" xfId="30858"/>
    <cellStyle name="Normal 2 2 2 2 2 2 2 2 37" xfId="30859"/>
    <cellStyle name="Normal 2 2 2 2 2 2 2 2 37 10" xfId="30860"/>
    <cellStyle name="Normal 2 2 2 2 2 2 2 2 37 11" xfId="30861"/>
    <cellStyle name="Normal 2 2 2 2 2 2 2 2 37 12" xfId="30862"/>
    <cellStyle name="Normal 2 2 2 2 2 2 2 2 37 13" xfId="30863"/>
    <cellStyle name="Normal 2 2 2 2 2 2 2 2 37 14" xfId="30864"/>
    <cellStyle name="Normal 2 2 2 2 2 2 2 2 37 15" xfId="30865"/>
    <cellStyle name="Normal 2 2 2 2 2 2 2 2 37 16" xfId="30866"/>
    <cellStyle name="Normal 2 2 2 2 2 2 2 2 37 17" xfId="30867"/>
    <cellStyle name="Normal 2 2 2 2 2 2 2 2 37 18" xfId="30868"/>
    <cellStyle name="Normal 2 2 2 2 2 2 2 2 37 19" xfId="30869"/>
    <cellStyle name="Normal 2 2 2 2 2 2 2 2 37 2" xfId="30870"/>
    <cellStyle name="Normal 2 2 2 2 2 2 2 2 37 20" xfId="30871"/>
    <cellStyle name="Normal 2 2 2 2 2 2 2 2 37 21" xfId="30872"/>
    <cellStyle name="Normal 2 2 2 2 2 2 2 2 37 22" xfId="30873"/>
    <cellStyle name="Normal 2 2 2 2 2 2 2 2 37 3" xfId="30874"/>
    <cellStyle name="Normal 2 2 2 2 2 2 2 2 37 4" xfId="30875"/>
    <cellStyle name="Normal 2 2 2 2 2 2 2 2 37 5" xfId="30876"/>
    <cellStyle name="Normal 2 2 2 2 2 2 2 2 37 6" xfId="30877"/>
    <cellStyle name="Normal 2 2 2 2 2 2 2 2 37 7" xfId="30878"/>
    <cellStyle name="Normal 2 2 2 2 2 2 2 2 37 8" xfId="30879"/>
    <cellStyle name="Normal 2 2 2 2 2 2 2 2 37 9" xfId="30880"/>
    <cellStyle name="Normal 2 2 2 2 2 2 2 2 38" xfId="30881"/>
    <cellStyle name="Normal 2 2 2 2 2 2 2 2 38 10" xfId="30882"/>
    <cellStyle name="Normal 2 2 2 2 2 2 2 2 38 11" xfId="30883"/>
    <cellStyle name="Normal 2 2 2 2 2 2 2 2 38 12" xfId="30884"/>
    <cellStyle name="Normal 2 2 2 2 2 2 2 2 38 13" xfId="30885"/>
    <cellStyle name="Normal 2 2 2 2 2 2 2 2 38 14" xfId="30886"/>
    <cellStyle name="Normal 2 2 2 2 2 2 2 2 38 15" xfId="30887"/>
    <cellStyle name="Normal 2 2 2 2 2 2 2 2 38 16" xfId="30888"/>
    <cellStyle name="Normal 2 2 2 2 2 2 2 2 38 17" xfId="30889"/>
    <cellStyle name="Normal 2 2 2 2 2 2 2 2 38 18" xfId="30890"/>
    <cellStyle name="Normal 2 2 2 2 2 2 2 2 38 19" xfId="30891"/>
    <cellStyle name="Normal 2 2 2 2 2 2 2 2 38 2" xfId="30892"/>
    <cellStyle name="Normal 2 2 2 2 2 2 2 2 38 20" xfId="30893"/>
    <cellStyle name="Normal 2 2 2 2 2 2 2 2 38 21" xfId="30894"/>
    <cellStyle name="Normal 2 2 2 2 2 2 2 2 38 22" xfId="30895"/>
    <cellStyle name="Normal 2 2 2 2 2 2 2 2 38 3" xfId="30896"/>
    <cellStyle name="Normal 2 2 2 2 2 2 2 2 38 4" xfId="30897"/>
    <cellStyle name="Normal 2 2 2 2 2 2 2 2 38 5" xfId="30898"/>
    <cellStyle name="Normal 2 2 2 2 2 2 2 2 38 6" xfId="30899"/>
    <cellStyle name="Normal 2 2 2 2 2 2 2 2 38 7" xfId="30900"/>
    <cellStyle name="Normal 2 2 2 2 2 2 2 2 38 8" xfId="30901"/>
    <cellStyle name="Normal 2 2 2 2 2 2 2 2 38 9" xfId="30902"/>
    <cellStyle name="Normal 2 2 2 2 2 2 2 2 39" xfId="30903"/>
    <cellStyle name="Normal 2 2 2 2 2 2 2 2 39 10" xfId="30904"/>
    <cellStyle name="Normal 2 2 2 2 2 2 2 2 39 11" xfId="30905"/>
    <cellStyle name="Normal 2 2 2 2 2 2 2 2 39 12" xfId="30906"/>
    <cellStyle name="Normal 2 2 2 2 2 2 2 2 39 13" xfId="30907"/>
    <cellStyle name="Normal 2 2 2 2 2 2 2 2 39 14" xfId="30908"/>
    <cellStyle name="Normal 2 2 2 2 2 2 2 2 39 15" xfId="30909"/>
    <cellStyle name="Normal 2 2 2 2 2 2 2 2 39 16" xfId="30910"/>
    <cellStyle name="Normal 2 2 2 2 2 2 2 2 39 17" xfId="30911"/>
    <cellStyle name="Normal 2 2 2 2 2 2 2 2 39 18" xfId="30912"/>
    <cellStyle name="Normal 2 2 2 2 2 2 2 2 39 19" xfId="30913"/>
    <cellStyle name="Normal 2 2 2 2 2 2 2 2 39 2" xfId="30914"/>
    <cellStyle name="Normal 2 2 2 2 2 2 2 2 39 20" xfId="30915"/>
    <cellStyle name="Normal 2 2 2 2 2 2 2 2 39 21" xfId="30916"/>
    <cellStyle name="Normal 2 2 2 2 2 2 2 2 39 22" xfId="30917"/>
    <cellStyle name="Normal 2 2 2 2 2 2 2 2 39 3" xfId="30918"/>
    <cellStyle name="Normal 2 2 2 2 2 2 2 2 39 4" xfId="30919"/>
    <cellStyle name="Normal 2 2 2 2 2 2 2 2 39 5" xfId="30920"/>
    <cellStyle name="Normal 2 2 2 2 2 2 2 2 39 6" xfId="30921"/>
    <cellStyle name="Normal 2 2 2 2 2 2 2 2 39 7" xfId="30922"/>
    <cellStyle name="Normal 2 2 2 2 2 2 2 2 39 8" xfId="30923"/>
    <cellStyle name="Normal 2 2 2 2 2 2 2 2 39 9" xfId="30924"/>
    <cellStyle name="Normal 2 2 2 2 2 2 2 2 4" xfId="30925"/>
    <cellStyle name="Normal 2 2 2 2 2 2 2 2 4 10" xfId="30926"/>
    <cellStyle name="Normal 2 2 2 2 2 2 2 2 4 11" xfId="30927"/>
    <cellStyle name="Normal 2 2 2 2 2 2 2 2 4 12" xfId="30928"/>
    <cellStyle name="Normal 2 2 2 2 2 2 2 2 4 13" xfId="30929"/>
    <cellStyle name="Normal 2 2 2 2 2 2 2 2 4 14" xfId="30930"/>
    <cellStyle name="Normal 2 2 2 2 2 2 2 2 4 15" xfId="30931"/>
    <cellStyle name="Normal 2 2 2 2 2 2 2 2 4 16" xfId="30932"/>
    <cellStyle name="Normal 2 2 2 2 2 2 2 2 4 17" xfId="30933"/>
    <cellStyle name="Normal 2 2 2 2 2 2 2 2 4 18" xfId="30934"/>
    <cellStyle name="Normal 2 2 2 2 2 2 2 2 4 19" xfId="30935"/>
    <cellStyle name="Normal 2 2 2 2 2 2 2 2 4 2" xfId="30936"/>
    <cellStyle name="Normal 2 2 2 2 2 2 2 2 4 20" xfId="30937"/>
    <cellStyle name="Normal 2 2 2 2 2 2 2 2 4 21" xfId="30938"/>
    <cellStyle name="Normal 2 2 2 2 2 2 2 2 4 22" xfId="30939"/>
    <cellStyle name="Normal 2 2 2 2 2 2 2 2 4 3" xfId="30940"/>
    <cellStyle name="Normal 2 2 2 2 2 2 2 2 4 4" xfId="30941"/>
    <cellStyle name="Normal 2 2 2 2 2 2 2 2 4 5" xfId="30942"/>
    <cellStyle name="Normal 2 2 2 2 2 2 2 2 4 6" xfId="30943"/>
    <cellStyle name="Normal 2 2 2 2 2 2 2 2 4 7" xfId="30944"/>
    <cellStyle name="Normal 2 2 2 2 2 2 2 2 4 8" xfId="30945"/>
    <cellStyle name="Normal 2 2 2 2 2 2 2 2 4 9" xfId="30946"/>
    <cellStyle name="Normal 2 2 2 2 2 2 2 2 40" xfId="30947"/>
    <cellStyle name="Normal 2 2 2 2 2 2 2 2 40 10" xfId="30948"/>
    <cellStyle name="Normal 2 2 2 2 2 2 2 2 40 11" xfId="30949"/>
    <cellStyle name="Normal 2 2 2 2 2 2 2 2 40 12" xfId="30950"/>
    <cellStyle name="Normal 2 2 2 2 2 2 2 2 40 13" xfId="30951"/>
    <cellStyle name="Normal 2 2 2 2 2 2 2 2 40 14" xfId="30952"/>
    <cellStyle name="Normal 2 2 2 2 2 2 2 2 40 15" xfId="30953"/>
    <cellStyle name="Normal 2 2 2 2 2 2 2 2 40 16" xfId="30954"/>
    <cellStyle name="Normal 2 2 2 2 2 2 2 2 40 17" xfId="30955"/>
    <cellStyle name="Normal 2 2 2 2 2 2 2 2 40 18" xfId="30956"/>
    <cellStyle name="Normal 2 2 2 2 2 2 2 2 40 19" xfId="30957"/>
    <cellStyle name="Normal 2 2 2 2 2 2 2 2 40 2" xfId="30958"/>
    <cellStyle name="Normal 2 2 2 2 2 2 2 2 40 20" xfId="30959"/>
    <cellStyle name="Normal 2 2 2 2 2 2 2 2 40 21" xfId="30960"/>
    <cellStyle name="Normal 2 2 2 2 2 2 2 2 40 22" xfId="30961"/>
    <cellStyle name="Normal 2 2 2 2 2 2 2 2 40 3" xfId="30962"/>
    <cellStyle name="Normal 2 2 2 2 2 2 2 2 40 4" xfId="30963"/>
    <cellStyle name="Normal 2 2 2 2 2 2 2 2 40 5" xfId="30964"/>
    <cellStyle name="Normal 2 2 2 2 2 2 2 2 40 6" xfId="30965"/>
    <cellStyle name="Normal 2 2 2 2 2 2 2 2 40 7" xfId="30966"/>
    <cellStyle name="Normal 2 2 2 2 2 2 2 2 40 8" xfId="30967"/>
    <cellStyle name="Normal 2 2 2 2 2 2 2 2 40 9" xfId="30968"/>
    <cellStyle name="Normal 2 2 2 2 2 2 2 2 41" xfId="30969"/>
    <cellStyle name="Normal 2 2 2 2 2 2 2 2 41 10" xfId="30970"/>
    <cellStyle name="Normal 2 2 2 2 2 2 2 2 41 11" xfId="30971"/>
    <cellStyle name="Normal 2 2 2 2 2 2 2 2 41 12" xfId="30972"/>
    <cellStyle name="Normal 2 2 2 2 2 2 2 2 41 13" xfId="30973"/>
    <cellStyle name="Normal 2 2 2 2 2 2 2 2 41 14" xfId="30974"/>
    <cellStyle name="Normal 2 2 2 2 2 2 2 2 41 15" xfId="30975"/>
    <cellStyle name="Normal 2 2 2 2 2 2 2 2 41 16" xfId="30976"/>
    <cellStyle name="Normal 2 2 2 2 2 2 2 2 41 17" xfId="30977"/>
    <cellStyle name="Normal 2 2 2 2 2 2 2 2 41 18" xfId="30978"/>
    <cellStyle name="Normal 2 2 2 2 2 2 2 2 41 19" xfId="30979"/>
    <cellStyle name="Normal 2 2 2 2 2 2 2 2 41 2" xfId="30980"/>
    <cellStyle name="Normal 2 2 2 2 2 2 2 2 41 20" xfId="30981"/>
    <cellStyle name="Normal 2 2 2 2 2 2 2 2 41 21" xfId="30982"/>
    <cellStyle name="Normal 2 2 2 2 2 2 2 2 41 22" xfId="30983"/>
    <cellStyle name="Normal 2 2 2 2 2 2 2 2 41 3" xfId="30984"/>
    <cellStyle name="Normal 2 2 2 2 2 2 2 2 41 4" xfId="30985"/>
    <cellStyle name="Normal 2 2 2 2 2 2 2 2 41 5" xfId="30986"/>
    <cellStyle name="Normal 2 2 2 2 2 2 2 2 41 6" xfId="30987"/>
    <cellStyle name="Normal 2 2 2 2 2 2 2 2 41 7" xfId="30988"/>
    <cellStyle name="Normal 2 2 2 2 2 2 2 2 41 8" xfId="30989"/>
    <cellStyle name="Normal 2 2 2 2 2 2 2 2 41 9" xfId="30990"/>
    <cellStyle name="Normal 2 2 2 2 2 2 2 2 42" xfId="30991"/>
    <cellStyle name="Normal 2 2 2 2 2 2 2 2 42 2" xfId="30992"/>
    <cellStyle name="Normal 2 2 2 2 2 2 2 2 42 2 10" xfId="30993"/>
    <cellStyle name="Normal 2 2 2 2 2 2 2 2 42 2 11" xfId="30994"/>
    <cellStyle name="Normal 2 2 2 2 2 2 2 2 42 2 12" xfId="30995"/>
    <cellStyle name="Normal 2 2 2 2 2 2 2 2 42 2 13" xfId="30996"/>
    <cellStyle name="Normal 2 2 2 2 2 2 2 2 42 2 14" xfId="30997"/>
    <cellStyle name="Normal 2 2 2 2 2 2 2 2 42 2 15" xfId="30998"/>
    <cellStyle name="Normal 2 2 2 2 2 2 2 2 42 2 16" xfId="30999"/>
    <cellStyle name="Normal 2 2 2 2 2 2 2 2 42 2 17" xfId="31000"/>
    <cellStyle name="Normal 2 2 2 2 2 2 2 2 42 2 18" xfId="31001"/>
    <cellStyle name="Normal 2 2 2 2 2 2 2 2 42 2 19" xfId="31002"/>
    <cellStyle name="Normal 2 2 2 2 2 2 2 2 42 2 2" xfId="31003"/>
    <cellStyle name="Normal 2 2 2 2 2 2 2 2 42 2 2 2" xfId="31004"/>
    <cellStyle name="Normal 2 2 2 2 2 2 2 2 42 2 2 2 10" xfId="31005"/>
    <cellStyle name="Normal 2 2 2 2 2 2 2 2 42 2 2 2 11" xfId="31006"/>
    <cellStyle name="Normal 2 2 2 2 2 2 2 2 42 2 2 2 12" xfId="31007"/>
    <cellStyle name="Normal 2 2 2 2 2 2 2 2 42 2 2 2 13" xfId="31008"/>
    <cellStyle name="Normal 2 2 2 2 2 2 2 2 42 2 2 2 14" xfId="31009"/>
    <cellStyle name="Normal 2 2 2 2 2 2 2 2 42 2 2 2 15" xfId="31010"/>
    <cellStyle name="Normal 2 2 2 2 2 2 2 2 42 2 2 2 16" xfId="31011"/>
    <cellStyle name="Normal 2 2 2 2 2 2 2 2 42 2 2 2 17" xfId="31012"/>
    <cellStyle name="Normal 2 2 2 2 2 2 2 2 42 2 2 2 18" xfId="31013"/>
    <cellStyle name="Normal 2 2 2 2 2 2 2 2 42 2 2 2 19" xfId="31014"/>
    <cellStyle name="Normal 2 2 2 2 2 2 2 2 42 2 2 2 2" xfId="31015"/>
    <cellStyle name="Normal 2 2 2 2 2 2 2 2 42 2 2 2 20" xfId="31016"/>
    <cellStyle name="Normal 2 2 2 2 2 2 2 2 42 2 2 2 21" xfId="31017"/>
    <cellStyle name="Normal 2 2 2 2 2 2 2 2 42 2 2 2 22" xfId="31018"/>
    <cellStyle name="Normal 2 2 2 2 2 2 2 2 42 2 2 2 3" xfId="31019"/>
    <cellStyle name="Normal 2 2 2 2 2 2 2 2 42 2 2 2 4" xfId="31020"/>
    <cellStyle name="Normal 2 2 2 2 2 2 2 2 42 2 2 2 5" xfId="31021"/>
    <cellStyle name="Normal 2 2 2 2 2 2 2 2 42 2 2 2 6" xfId="31022"/>
    <cellStyle name="Normal 2 2 2 2 2 2 2 2 42 2 2 2 7" xfId="31023"/>
    <cellStyle name="Normal 2 2 2 2 2 2 2 2 42 2 2 2 8" xfId="31024"/>
    <cellStyle name="Normal 2 2 2 2 2 2 2 2 42 2 2 2 9" xfId="31025"/>
    <cellStyle name="Normal 2 2 2 2 2 2 2 2 42 2 2 3" xfId="31026"/>
    <cellStyle name="Normal 2 2 2 2 2 2 2 2 42 2 2 3 10" xfId="31027"/>
    <cellStyle name="Normal 2 2 2 2 2 2 2 2 42 2 2 3 11" xfId="31028"/>
    <cellStyle name="Normal 2 2 2 2 2 2 2 2 42 2 2 3 12" xfId="31029"/>
    <cellStyle name="Normal 2 2 2 2 2 2 2 2 42 2 2 3 13" xfId="31030"/>
    <cellStyle name="Normal 2 2 2 2 2 2 2 2 42 2 2 3 14" xfId="31031"/>
    <cellStyle name="Normal 2 2 2 2 2 2 2 2 42 2 2 3 15" xfId="31032"/>
    <cellStyle name="Normal 2 2 2 2 2 2 2 2 42 2 2 3 16" xfId="31033"/>
    <cellStyle name="Normal 2 2 2 2 2 2 2 2 42 2 2 3 17" xfId="31034"/>
    <cellStyle name="Normal 2 2 2 2 2 2 2 2 42 2 2 3 18" xfId="31035"/>
    <cellStyle name="Normal 2 2 2 2 2 2 2 2 42 2 2 3 19" xfId="31036"/>
    <cellStyle name="Normal 2 2 2 2 2 2 2 2 42 2 2 3 2" xfId="31037"/>
    <cellStyle name="Normal 2 2 2 2 2 2 2 2 42 2 2 3 20" xfId="31038"/>
    <cellStyle name="Normal 2 2 2 2 2 2 2 2 42 2 2 3 21" xfId="31039"/>
    <cellStyle name="Normal 2 2 2 2 2 2 2 2 42 2 2 3 22" xfId="31040"/>
    <cellStyle name="Normal 2 2 2 2 2 2 2 2 42 2 2 3 3" xfId="31041"/>
    <cellStyle name="Normal 2 2 2 2 2 2 2 2 42 2 2 3 4" xfId="31042"/>
    <cellStyle name="Normal 2 2 2 2 2 2 2 2 42 2 2 3 5" xfId="31043"/>
    <cellStyle name="Normal 2 2 2 2 2 2 2 2 42 2 2 3 6" xfId="31044"/>
    <cellStyle name="Normal 2 2 2 2 2 2 2 2 42 2 2 3 7" xfId="31045"/>
    <cellStyle name="Normal 2 2 2 2 2 2 2 2 42 2 2 3 8" xfId="31046"/>
    <cellStyle name="Normal 2 2 2 2 2 2 2 2 42 2 2 3 9" xfId="31047"/>
    <cellStyle name="Normal 2 2 2 2 2 2 2 2 42 2 20" xfId="31048"/>
    <cellStyle name="Normal 2 2 2 2 2 2 2 2 42 2 21" xfId="31049"/>
    <cellStyle name="Normal 2 2 2 2 2 2 2 2 42 2 22" xfId="31050"/>
    <cellStyle name="Normal 2 2 2 2 2 2 2 2 42 2 23" xfId="31051"/>
    <cellStyle name="Normal 2 2 2 2 2 2 2 2 42 2 24" xfId="31052"/>
    <cellStyle name="Normal 2 2 2 2 2 2 2 2 42 2 3" xfId="31053"/>
    <cellStyle name="Normal 2 2 2 2 2 2 2 2 42 2 3 2" xfId="31054"/>
    <cellStyle name="Normal 2 2 2 2 2 2 2 2 42 2 4" xfId="31055"/>
    <cellStyle name="Normal 2 2 2 2 2 2 2 2 42 2 5" xfId="31056"/>
    <cellStyle name="Normal 2 2 2 2 2 2 2 2 42 2 6" xfId="31057"/>
    <cellStyle name="Normal 2 2 2 2 2 2 2 2 42 2 7" xfId="31058"/>
    <cellStyle name="Normal 2 2 2 2 2 2 2 2 42 2 8" xfId="31059"/>
    <cellStyle name="Normal 2 2 2 2 2 2 2 2 42 2 9" xfId="31060"/>
    <cellStyle name="Normal 2 2 2 2 2 2 2 2 42 3" xfId="31061"/>
    <cellStyle name="Normal 2 2 2 2 2 2 2 2 42 3 10" xfId="31062"/>
    <cellStyle name="Normal 2 2 2 2 2 2 2 2 42 3 11" xfId="31063"/>
    <cellStyle name="Normal 2 2 2 2 2 2 2 2 42 3 12" xfId="31064"/>
    <cellStyle name="Normal 2 2 2 2 2 2 2 2 42 3 13" xfId="31065"/>
    <cellStyle name="Normal 2 2 2 2 2 2 2 2 42 3 14" xfId="31066"/>
    <cellStyle name="Normal 2 2 2 2 2 2 2 2 42 3 15" xfId="31067"/>
    <cellStyle name="Normal 2 2 2 2 2 2 2 2 42 3 16" xfId="31068"/>
    <cellStyle name="Normal 2 2 2 2 2 2 2 2 42 3 17" xfId="31069"/>
    <cellStyle name="Normal 2 2 2 2 2 2 2 2 42 3 18" xfId="31070"/>
    <cellStyle name="Normal 2 2 2 2 2 2 2 2 42 3 19" xfId="31071"/>
    <cellStyle name="Normal 2 2 2 2 2 2 2 2 42 3 2" xfId="31072"/>
    <cellStyle name="Normal 2 2 2 2 2 2 2 2 42 3 20" xfId="31073"/>
    <cellStyle name="Normal 2 2 2 2 2 2 2 2 42 3 21" xfId="31074"/>
    <cellStyle name="Normal 2 2 2 2 2 2 2 2 42 3 22" xfId="31075"/>
    <cellStyle name="Normal 2 2 2 2 2 2 2 2 42 3 3" xfId="31076"/>
    <cellStyle name="Normal 2 2 2 2 2 2 2 2 42 3 4" xfId="31077"/>
    <cellStyle name="Normal 2 2 2 2 2 2 2 2 42 3 5" xfId="31078"/>
    <cellStyle name="Normal 2 2 2 2 2 2 2 2 42 3 6" xfId="31079"/>
    <cellStyle name="Normal 2 2 2 2 2 2 2 2 42 3 7" xfId="31080"/>
    <cellStyle name="Normal 2 2 2 2 2 2 2 2 42 3 8" xfId="31081"/>
    <cellStyle name="Normal 2 2 2 2 2 2 2 2 42 3 9" xfId="31082"/>
    <cellStyle name="Normal 2 2 2 2 2 2 2 2 42 4" xfId="31083"/>
    <cellStyle name="Normal 2 2 2 2 2 2 2 2 42 4 10" xfId="31084"/>
    <cellStyle name="Normal 2 2 2 2 2 2 2 2 42 4 11" xfId="31085"/>
    <cellStyle name="Normal 2 2 2 2 2 2 2 2 42 4 12" xfId="31086"/>
    <cellStyle name="Normal 2 2 2 2 2 2 2 2 42 4 13" xfId="31087"/>
    <cellStyle name="Normal 2 2 2 2 2 2 2 2 42 4 14" xfId="31088"/>
    <cellStyle name="Normal 2 2 2 2 2 2 2 2 42 4 15" xfId="31089"/>
    <cellStyle name="Normal 2 2 2 2 2 2 2 2 42 4 16" xfId="31090"/>
    <cellStyle name="Normal 2 2 2 2 2 2 2 2 42 4 17" xfId="31091"/>
    <cellStyle name="Normal 2 2 2 2 2 2 2 2 42 4 18" xfId="31092"/>
    <cellStyle name="Normal 2 2 2 2 2 2 2 2 42 4 19" xfId="31093"/>
    <cellStyle name="Normal 2 2 2 2 2 2 2 2 42 4 2" xfId="31094"/>
    <cellStyle name="Normal 2 2 2 2 2 2 2 2 42 4 20" xfId="31095"/>
    <cellStyle name="Normal 2 2 2 2 2 2 2 2 42 4 21" xfId="31096"/>
    <cellStyle name="Normal 2 2 2 2 2 2 2 2 42 4 22" xfId="31097"/>
    <cellStyle name="Normal 2 2 2 2 2 2 2 2 42 4 3" xfId="31098"/>
    <cellStyle name="Normal 2 2 2 2 2 2 2 2 42 4 4" xfId="31099"/>
    <cellStyle name="Normal 2 2 2 2 2 2 2 2 42 4 5" xfId="31100"/>
    <cellStyle name="Normal 2 2 2 2 2 2 2 2 42 4 6" xfId="31101"/>
    <cellStyle name="Normal 2 2 2 2 2 2 2 2 42 4 7" xfId="31102"/>
    <cellStyle name="Normal 2 2 2 2 2 2 2 2 42 4 8" xfId="31103"/>
    <cellStyle name="Normal 2 2 2 2 2 2 2 2 42 4 9" xfId="31104"/>
    <cellStyle name="Normal 2 2 2 2 2 2 2 2 43" xfId="31105"/>
    <cellStyle name="Normal 2 2 2 2 2 2 2 2 43 10" xfId="31106"/>
    <cellStyle name="Normal 2 2 2 2 2 2 2 2 43 11" xfId="31107"/>
    <cellStyle name="Normal 2 2 2 2 2 2 2 2 43 12" xfId="31108"/>
    <cellStyle name="Normal 2 2 2 2 2 2 2 2 43 13" xfId="31109"/>
    <cellStyle name="Normal 2 2 2 2 2 2 2 2 43 14" xfId="31110"/>
    <cellStyle name="Normal 2 2 2 2 2 2 2 2 43 15" xfId="31111"/>
    <cellStyle name="Normal 2 2 2 2 2 2 2 2 43 16" xfId="31112"/>
    <cellStyle name="Normal 2 2 2 2 2 2 2 2 43 17" xfId="31113"/>
    <cellStyle name="Normal 2 2 2 2 2 2 2 2 43 18" xfId="31114"/>
    <cellStyle name="Normal 2 2 2 2 2 2 2 2 43 19" xfId="31115"/>
    <cellStyle name="Normal 2 2 2 2 2 2 2 2 43 2" xfId="31116"/>
    <cellStyle name="Normal 2 2 2 2 2 2 2 2 43 20" xfId="31117"/>
    <cellStyle name="Normal 2 2 2 2 2 2 2 2 43 21" xfId="31118"/>
    <cellStyle name="Normal 2 2 2 2 2 2 2 2 43 22" xfId="31119"/>
    <cellStyle name="Normal 2 2 2 2 2 2 2 2 43 3" xfId="31120"/>
    <cellStyle name="Normal 2 2 2 2 2 2 2 2 43 4" xfId="31121"/>
    <cellStyle name="Normal 2 2 2 2 2 2 2 2 43 5" xfId="31122"/>
    <cellStyle name="Normal 2 2 2 2 2 2 2 2 43 6" xfId="31123"/>
    <cellStyle name="Normal 2 2 2 2 2 2 2 2 43 7" xfId="31124"/>
    <cellStyle name="Normal 2 2 2 2 2 2 2 2 43 8" xfId="31125"/>
    <cellStyle name="Normal 2 2 2 2 2 2 2 2 43 9" xfId="31126"/>
    <cellStyle name="Normal 2 2 2 2 2 2 2 2 44" xfId="31127"/>
    <cellStyle name="Normal 2 2 2 2 2 2 2 2 44 10" xfId="31128"/>
    <cellStyle name="Normal 2 2 2 2 2 2 2 2 44 11" xfId="31129"/>
    <cellStyle name="Normal 2 2 2 2 2 2 2 2 44 12" xfId="31130"/>
    <cellStyle name="Normal 2 2 2 2 2 2 2 2 44 13" xfId="31131"/>
    <cellStyle name="Normal 2 2 2 2 2 2 2 2 44 14" xfId="31132"/>
    <cellStyle name="Normal 2 2 2 2 2 2 2 2 44 15" xfId="31133"/>
    <cellStyle name="Normal 2 2 2 2 2 2 2 2 44 16" xfId="31134"/>
    <cellStyle name="Normal 2 2 2 2 2 2 2 2 44 17" xfId="31135"/>
    <cellStyle name="Normal 2 2 2 2 2 2 2 2 44 18" xfId="31136"/>
    <cellStyle name="Normal 2 2 2 2 2 2 2 2 44 19" xfId="31137"/>
    <cellStyle name="Normal 2 2 2 2 2 2 2 2 44 2" xfId="31138"/>
    <cellStyle name="Normal 2 2 2 2 2 2 2 2 44 20" xfId="31139"/>
    <cellStyle name="Normal 2 2 2 2 2 2 2 2 44 21" xfId="31140"/>
    <cellStyle name="Normal 2 2 2 2 2 2 2 2 44 22" xfId="31141"/>
    <cellStyle name="Normal 2 2 2 2 2 2 2 2 44 3" xfId="31142"/>
    <cellStyle name="Normal 2 2 2 2 2 2 2 2 44 4" xfId="31143"/>
    <cellStyle name="Normal 2 2 2 2 2 2 2 2 44 5" xfId="31144"/>
    <cellStyle name="Normal 2 2 2 2 2 2 2 2 44 6" xfId="31145"/>
    <cellStyle name="Normal 2 2 2 2 2 2 2 2 44 7" xfId="31146"/>
    <cellStyle name="Normal 2 2 2 2 2 2 2 2 44 8" xfId="31147"/>
    <cellStyle name="Normal 2 2 2 2 2 2 2 2 44 9" xfId="31148"/>
    <cellStyle name="Normal 2 2 2 2 2 2 2 2 45" xfId="31149"/>
    <cellStyle name="Normal 2 2 2 2 2 2 2 2 45 10" xfId="31150"/>
    <cellStyle name="Normal 2 2 2 2 2 2 2 2 45 11" xfId="31151"/>
    <cellStyle name="Normal 2 2 2 2 2 2 2 2 45 12" xfId="31152"/>
    <cellStyle name="Normal 2 2 2 2 2 2 2 2 45 13" xfId="31153"/>
    <cellStyle name="Normal 2 2 2 2 2 2 2 2 45 14" xfId="31154"/>
    <cellStyle name="Normal 2 2 2 2 2 2 2 2 45 15" xfId="31155"/>
    <cellStyle name="Normal 2 2 2 2 2 2 2 2 45 16" xfId="31156"/>
    <cellStyle name="Normal 2 2 2 2 2 2 2 2 45 17" xfId="31157"/>
    <cellStyle name="Normal 2 2 2 2 2 2 2 2 45 18" xfId="31158"/>
    <cellStyle name="Normal 2 2 2 2 2 2 2 2 45 19" xfId="31159"/>
    <cellStyle name="Normal 2 2 2 2 2 2 2 2 45 2" xfId="31160"/>
    <cellStyle name="Normal 2 2 2 2 2 2 2 2 45 20" xfId="31161"/>
    <cellStyle name="Normal 2 2 2 2 2 2 2 2 45 21" xfId="31162"/>
    <cellStyle name="Normal 2 2 2 2 2 2 2 2 45 22" xfId="31163"/>
    <cellStyle name="Normal 2 2 2 2 2 2 2 2 45 3" xfId="31164"/>
    <cellStyle name="Normal 2 2 2 2 2 2 2 2 45 4" xfId="31165"/>
    <cellStyle name="Normal 2 2 2 2 2 2 2 2 45 5" xfId="31166"/>
    <cellStyle name="Normal 2 2 2 2 2 2 2 2 45 6" xfId="31167"/>
    <cellStyle name="Normal 2 2 2 2 2 2 2 2 45 7" xfId="31168"/>
    <cellStyle name="Normal 2 2 2 2 2 2 2 2 45 8" xfId="31169"/>
    <cellStyle name="Normal 2 2 2 2 2 2 2 2 45 9" xfId="31170"/>
    <cellStyle name="Normal 2 2 2 2 2 2 2 2 46" xfId="31171"/>
    <cellStyle name="Normal 2 2 2 2 2 2 2 2 46 10" xfId="31172"/>
    <cellStyle name="Normal 2 2 2 2 2 2 2 2 46 11" xfId="31173"/>
    <cellStyle name="Normal 2 2 2 2 2 2 2 2 46 12" xfId="31174"/>
    <cellStyle name="Normal 2 2 2 2 2 2 2 2 46 13" xfId="31175"/>
    <cellStyle name="Normal 2 2 2 2 2 2 2 2 46 14" xfId="31176"/>
    <cellStyle name="Normal 2 2 2 2 2 2 2 2 46 15" xfId="31177"/>
    <cellStyle name="Normal 2 2 2 2 2 2 2 2 46 16" xfId="31178"/>
    <cellStyle name="Normal 2 2 2 2 2 2 2 2 46 17" xfId="31179"/>
    <cellStyle name="Normal 2 2 2 2 2 2 2 2 46 18" xfId="31180"/>
    <cellStyle name="Normal 2 2 2 2 2 2 2 2 46 19" xfId="31181"/>
    <cellStyle name="Normal 2 2 2 2 2 2 2 2 46 2" xfId="31182"/>
    <cellStyle name="Normal 2 2 2 2 2 2 2 2 46 20" xfId="31183"/>
    <cellStyle name="Normal 2 2 2 2 2 2 2 2 46 21" xfId="31184"/>
    <cellStyle name="Normal 2 2 2 2 2 2 2 2 46 22" xfId="31185"/>
    <cellStyle name="Normal 2 2 2 2 2 2 2 2 46 3" xfId="31186"/>
    <cellStyle name="Normal 2 2 2 2 2 2 2 2 46 4" xfId="31187"/>
    <cellStyle name="Normal 2 2 2 2 2 2 2 2 46 5" xfId="31188"/>
    <cellStyle name="Normal 2 2 2 2 2 2 2 2 46 6" xfId="31189"/>
    <cellStyle name="Normal 2 2 2 2 2 2 2 2 46 7" xfId="31190"/>
    <cellStyle name="Normal 2 2 2 2 2 2 2 2 46 8" xfId="31191"/>
    <cellStyle name="Normal 2 2 2 2 2 2 2 2 46 9" xfId="31192"/>
    <cellStyle name="Normal 2 2 2 2 2 2 2 2 47" xfId="31193"/>
    <cellStyle name="Normal 2 2 2 2 2 2 2 2 47 10" xfId="31194"/>
    <cellStyle name="Normal 2 2 2 2 2 2 2 2 47 11" xfId="31195"/>
    <cellStyle name="Normal 2 2 2 2 2 2 2 2 47 12" xfId="31196"/>
    <cellStyle name="Normal 2 2 2 2 2 2 2 2 47 13" xfId="31197"/>
    <cellStyle name="Normal 2 2 2 2 2 2 2 2 47 14" xfId="31198"/>
    <cellStyle name="Normal 2 2 2 2 2 2 2 2 47 15" xfId="31199"/>
    <cellStyle name="Normal 2 2 2 2 2 2 2 2 47 16" xfId="31200"/>
    <cellStyle name="Normal 2 2 2 2 2 2 2 2 47 17" xfId="31201"/>
    <cellStyle name="Normal 2 2 2 2 2 2 2 2 47 18" xfId="31202"/>
    <cellStyle name="Normal 2 2 2 2 2 2 2 2 47 19" xfId="31203"/>
    <cellStyle name="Normal 2 2 2 2 2 2 2 2 47 2" xfId="31204"/>
    <cellStyle name="Normal 2 2 2 2 2 2 2 2 47 20" xfId="31205"/>
    <cellStyle name="Normal 2 2 2 2 2 2 2 2 47 21" xfId="31206"/>
    <cellStyle name="Normal 2 2 2 2 2 2 2 2 47 22" xfId="31207"/>
    <cellStyle name="Normal 2 2 2 2 2 2 2 2 47 3" xfId="31208"/>
    <cellStyle name="Normal 2 2 2 2 2 2 2 2 47 4" xfId="31209"/>
    <cellStyle name="Normal 2 2 2 2 2 2 2 2 47 5" xfId="31210"/>
    <cellStyle name="Normal 2 2 2 2 2 2 2 2 47 6" xfId="31211"/>
    <cellStyle name="Normal 2 2 2 2 2 2 2 2 47 7" xfId="31212"/>
    <cellStyle name="Normal 2 2 2 2 2 2 2 2 47 8" xfId="31213"/>
    <cellStyle name="Normal 2 2 2 2 2 2 2 2 47 9" xfId="31214"/>
    <cellStyle name="Normal 2 2 2 2 2 2 2 2 48" xfId="31215"/>
    <cellStyle name="Normal 2 2 2 2 2 2 2 2 48 10" xfId="31216"/>
    <cellStyle name="Normal 2 2 2 2 2 2 2 2 48 11" xfId="31217"/>
    <cellStyle name="Normal 2 2 2 2 2 2 2 2 48 12" xfId="31218"/>
    <cellStyle name="Normal 2 2 2 2 2 2 2 2 48 13" xfId="31219"/>
    <cellStyle name="Normal 2 2 2 2 2 2 2 2 48 14" xfId="31220"/>
    <cellStyle name="Normal 2 2 2 2 2 2 2 2 48 15" xfId="31221"/>
    <cellStyle name="Normal 2 2 2 2 2 2 2 2 48 16" xfId="31222"/>
    <cellStyle name="Normal 2 2 2 2 2 2 2 2 48 17" xfId="31223"/>
    <cellStyle name="Normal 2 2 2 2 2 2 2 2 48 18" xfId="31224"/>
    <cellStyle name="Normal 2 2 2 2 2 2 2 2 48 19" xfId="31225"/>
    <cellStyle name="Normal 2 2 2 2 2 2 2 2 48 2" xfId="31226"/>
    <cellStyle name="Normal 2 2 2 2 2 2 2 2 48 20" xfId="31227"/>
    <cellStyle name="Normal 2 2 2 2 2 2 2 2 48 21" xfId="31228"/>
    <cellStyle name="Normal 2 2 2 2 2 2 2 2 48 22" xfId="31229"/>
    <cellStyle name="Normal 2 2 2 2 2 2 2 2 48 3" xfId="31230"/>
    <cellStyle name="Normal 2 2 2 2 2 2 2 2 48 4" xfId="31231"/>
    <cellStyle name="Normal 2 2 2 2 2 2 2 2 48 5" xfId="31232"/>
    <cellStyle name="Normal 2 2 2 2 2 2 2 2 48 6" xfId="31233"/>
    <cellStyle name="Normal 2 2 2 2 2 2 2 2 48 7" xfId="31234"/>
    <cellStyle name="Normal 2 2 2 2 2 2 2 2 48 8" xfId="31235"/>
    <cellStyle name="Normal 2 2 2 2 2 2 2 2 48 9" xfId="31236"/>
    <cellStyle name="Normal 2 2 2 2 2 2 2 2 49" xfId="31237"/>
    <cellStyle name="Normal 2 2 2 2 2 2 2 2 49 10" xfId="31238"/>
    <cellStyle name="Normal 2 2 2 2 2 2 2 2 49 11" xfId="31239"/>
    <cellStyle name="Normal 2 2 2 2 2 2 2 2 49 12" xfId="31240"/>
    <cellStyle name="Normal 2 2 2 2 2 2 2 2 49 13" xfId="31241"/>
    <cellStyle name="Normal 2 2 2 2 2 2 2 2 49 14" xfId="31242"/>
    <cellStyle name="Normal 2 2 2 2 2 2 2 2 49 15" xfId="31243"/>
    <cellStyle name="Normal 2 2 2 2 2 2 2 2 49 16" xfId="31244"/>
    <cellStyle name="Normal 2 2 2 2 2 2 2 2 49 17" xfId="31245"/>
    <cellStyle name="Normal 2 2 2 2 2 2 2 2 49 18" xfId="31246"/>
    <cellStyle name="Normal 2 2 2 2 2 2 2 2 49 19" xfId="31247"/>
    <cellStyle name="Normal 2 2 2 2 2 2 2 2 49 2" xfId="31248"/>
    <cellStyle name="Normal 2 2 2 2 2 2 2 2 49 20" xfId="31249"/>
    <cellStyle name="Normal 2 2 2 2 2 2 2 2 49 21" xfId="31250"/>
    <cellStyle name="Normal 2 2 2 2 2 2 2 2 49 22" xfId="31251"/>
    <cellStyle name="Normal 2 2 2 2 2 2 2 2 49 3" xfId="31252"/>
    <cellStyle name="Normal 2 2 2 2 2 2 2 2 49 4" xfId="31253"/>
    <cellStyle name="Normal 2 2 2 2 2 2 2 2 49 5" xfId="31254"/>
    <cellStyle name="Normal 2 2 2 2 2 2 2 2 49 6" xfId="31255"/>
    <cellStyle name="Normal 2 2 2 2 2 2 2 2 49 7" xfId="31256"/>
    <cellStyle name="Normal 2 2 2 2 2 2 2 2 49 8" xfId="31257"/>
    <cellStyle name="Normal 2 2 2 2 2 2 2 2 49 9" xfId="31258"/>
    <cellStyle name="Normal 2 2 2 2 2 2 2 2 5" xfId="31259"/>
    <cellStyle name="Normal 2 2 2 2 2 2 2 2 5 10" xfId="31260"/>
    <cellStyle name="Normal 2 2 2 2 2 2 2 2 5 11" xfId="31261"/>
    <cellStyle name="Normal 2 2 2 2 2 2 2 2 5 12" xfId="31262"/>
    <cellStyle name="Normal 2 2 2 2 2 2 2 2 5 13" xfId="31263"/>
    <cellStyle name="Normal 2 2 2 2 2 2 2 2 5 14" xfId="31264"/>
    <cellStyle name="Normal 2 2 2 2 2 2 2 2 5 15" xfId="31265"/>
    <cellStyle name="Normal 2 2 2 2 2 2 2 2 5 16" xfId="31266"/>
    <cellStyle name="Normal 2 2 2 2 2 2 2 2 5 17" xfId="31267"/>
    <cellStyle name="Normal 2 2 2 2 2 2 2 2 5 18" xfId="31268"/>
    <cellStyle name="Normal 2 2 2 2 2 2 2 2 5 19" xfId="31269"/>
    <cellStyle name="Normal 2 2 2 2 2 2 2 2 5 2" xfId="31270"/>
    <cellStyle name="Normal 2 2 2 2 2 2 2 2 5 20" xfId="31271"/>
    <cellStyle name="Normal 2 2 2 2 2 2 2 2 5 21" xfId="31272"/>
    <cellStyle name="Normal 2 2 2 2 2 2 2 2 5 22" xfId="31273"/>
    <cellStyle name="Normal 2 2 2 2 2 2 2 2 5 3" xfId="31274"/>
    <cellStyle name="Normal 2 2 2 2 2 2 2 2 5 4" xfId="31275"/>
    <cellStyle name="Normal 2 2 2 2 2 2 2 2 5 5" xfId="31276"/>
    <cellStyle name="Normal 2 2 2 2 2 2 2 2 5 6" xfId="31277"/>
    <cellStyle name="Normal 2 2 2 2 2 2 2 2 5 7" xfId="31278"/>
    <cellStyle name="Normal 2 2 2 2 2 2 2 2 5 8" xfId="31279"/>
    <cellStyle name="Normal 2 2 2 2 2 2 2 2 5 9" xfId="31280"/>
    <cellStyle name="Normal 2 2 2 2 2 2 2 2 50" xfId="31281"/>
    <cellStyle name="Normal 2 2 2 2 2 2 2 2 50 10" xfId="31282"/>
    <cellStyle name="Normal 2 2 2 2 2 2 2 2 50 11" xfId="31283"/>
    <cellStyle name="Normal 2 2 2 2 2 2 2 2 50 12" xfId="31284"/>
    <cellStyle name="Normal 2 2 2 2 2 2 2 2 50 13" xfId="31285"/>
    <cellStyle name="Normal 2 2 2 2 2 2 2 2 50 14" xfId="31286"/>
    <cellStyle name="Normal 2 2 2 2 2 2 2 2 50 15" xfId="31287"/>
    <cellStyle name="Normal 2 2 2 2 2 2 2 2 50 16" xfId="31288"/>
    <cellStyle name="Normal 2 2 2 2 2 2 2 2 50 17" xfId="31289"/>
    <cellStyle name="Normal 2 2 2 2 2 2 2 2 50 18" xfId="31290"/>
    <cellStyle name="Normal 2 2 2 2 2 2 2 2 50 19" xfId="31291"/>
    <cellStyle name="Normal 2 2 2 2 2 2 2 2 50 2" xfId="31292"/>
    <cellStyle name="Normal 2 2 2 2 2 2 2 2 50 20" xfId="31293"/>
    <cellStyle name="Normal 2 2 2 2 2 2 2 2 50 21" xfId="31294"/>
    <cellStyle name="Normal 2 2 2 2 2 2 2 2 50 22" xfId="31295"/>
    <cellStyle name="Normal 2 2 2 2 2 2 2 2 50 3" xfId="31296"/>
    <cellStyle name="Normal 2 2 2 2 2 2 2 2 50 4" xfId="31297"/>
    <cellStyle name="Normal 2 2 2 2 2 2 2 2 50 5" xfId="31298"/>
    <cellStyle name="Normal 2 2 2 2 2 2 2 2 50 6" xfId="31299"/>
    <cellStyle name="Normal 2 2 2 2 2 2 2 2 50 7" xfId="31300"/>
    <cellStyle name="Normal 2 2 2 2 2 2 2 2 50 8" xfId="31301"/>
    <cellStyle name="Normal 2 2 2 2 2 2 2 2 50 9" xfId="31302"/>
    <cellStyle name="Normal 2 2 2 2 2 2 2 2 51" xfId="31303"/>
    <cellStyle name="Normal 2 2 2 2 2 2 2 2 51 10" xfId="31304"/>
    <cellStyle name="Normal 2 2 2 2 2 2 2 2 51 11" xfId="31305"/>
    <cellStyle name="Normal 2 2 2 2 2 2 2 2 51 12" xfId="31306"/>
    <cellStyle name="Normal 2 2 2 2 2 2 2 2 51 13" xfId="31307"/>
    <cellStyle name="Normal 2 2 2 2 2 2 2 2 51 14" xfId="31308"/>
    <cellStyle name="Normal 2 2 2 2 2 2 2 2 51 15" xfId="31309"/>
    <cellStyle name="Normal 2 2 2 2 2 2 2 2 51 16" xfId="31310"/>
    <cellStyle name="Normal 2 2 2 2 2 2 2 2 51 17" xfId="31311"/>
    <cellStyle name="Normal 2 2 2 2 2 2 2 2 51 18" xfId="31312"/>
    <cellStyle name="Normal 2 2 2 2 2 2 2 2 51 19" xfId="31313"/>
    <cellStyle name="Normal 2 2 2 2 2 2 2 2 51 2" xfId="31314"/>
    <cellStyle name="Normal 2 2 2 2 2 2 2 2 51 20" xfId="31315"/>
    <cellStyle name="Normal 2 2 2 2 2 2 2 2 51 21" xfId="31316"/>
    <cellStyle name="Normal 2 2 2 2 2 2 2 2 51 22" xfId="31317"/>
    <cellStyle name="Normal 2 2 2 2 2 2 2 2 51 3" xfId="31318"/>
    <cellStyle name="Normal 2 2 2 2 2 2 2 2 51 4" xfId="31319"/>
    <cellStyle name="Normal 2 2 2 2 2 2 2 2 51 5" xfId="31320"/>
    <cellStyle name="Normal 2 2 2 2 2 2 2 2 51 6" xfId="31321"/>
    <cellStyle name="Normal 2 2 2 2 2 2 2 2 51 7" xfId="31322"/>
    <cellStyle name="Normal 2 2 2 2 2 2 2 2 51 8" xfId="31323"/>
    <cellStyle name="Normal 2 2 2 2 2 2 2 2 51 9" xfId="31324"/>
    <cellStyle name="Normal 2 2 2 2 2 2 2 2 52" xfId="31325"/>
    <cellStyle name="Normal 2 2 2 2 2 2 2 2 52 10" xfId="31326"/>
    <cellStyle name="Normal 2 2 2 2 2 2 2 2 52 11" xfId="31327"/>
    <cellStyle name="Normal 2 2 2 2 2 2 2 2 52 12" xfId="31328"/>
    <cellStyle name="Normal 2 2 2 2 2 2 2 2 52 13" xfId="31329"/>
    <cellStyle name="Normal 2 2 2 2 2 2 2 2 52 14" xfId="31330"/>
    <cellStyle name="Normal 2 2 2 2 2 2 2 2 52 15" xfId="31331"/>
    <cellStyle name="Normal 2 2 2 2 2 2 2 2 52 16" xfId="31332"/>
    <cellStyle name="Normal 2 2 2 2 2 2 2 2 52 17" xfId="31333"/>
    <cellStyle name="Normal 2 2 2 2 2 2 2 2 52 18" xfId="31334"/>
    <cellStyle name="Normal 2 2 2 2 2 2 2 2 52 19" xfId="31335"/>
    <cellStyle name="Normal 2 2 2 2 2 2 2 2 52 2" xfId="31336"/>
    <cellStyle name="Normal 2 2 2 2 2 2 2 2 52 20" xfId="31337"/>
    <cellStyle name="Normal 2 2 2 2 2 2 2 2 52 21" xfId="31338"/>
    <cellStyle name="Normal 2 2 2 2 2 2 2 2 52 22" xfId="31339"/>
    <cellStyle name="Normal 2 2 2 2 2 2 2 2 52 3" xfId="31340"/>
    <cellStyle name="Normal 2 2 2 2 2 2 2 2 52 4" xfId="31341"/>
    <cellStyle name="Normal 2 2 2 2 2 2 2 2 52 5" xfId="31342"/>
    <cellStyle name="Normal 2 2 2 2 2 2 2 2 52 6" xfId="31343"/>
    <cellStyle name="Normal 2 2 2 2 2 2 2 2 52 7" xfId="31344"/>
    <cellStyle name="Normal 2 2 2 2 2 2 2 2 52 8" xfId="31345"/>
    <cellStyle name="Normal 2 2 2 2 2 2 2 2 52 9" xfId="31346"/>
    <cellStyle name="Normal 2 2 2 2 2 2 2 2 53" xfId="31347"/>
    <cellStyle name="Normal 2 2 2 2 2 2 2 2 53 10" xfId="31348"/>
    <cellStyle name="Normal 2 2 2 2 2 2 2 2 53 11" xfId="31349"/>
    <cellStyle name="Normal 2 2 2 2 2 2 2 2 53 12" xfId="31350"/>
    <cellStyle name="Normal 2 2 2 2 2 2 2 2 53 13" xfId="31351"/>
    <cellStyle name="Normal 2 2 2 2 2 2 2 2 53 14" xfId="31352"/>
    <cellStyle name="Normal 2 2 2 2 2 2 2 2 53 15" xfId="31353"/>
    <cellStyle name="Normal 2 2 2 2 2 2 2 2 53 16" xfId="31354"/>
    <cellStyle name="Normal 2 2 2 2 2 2 2 2 53 17" xfId="31355"/>
    <cellStyle name="Normal 2 2 2 2 2 2 2 2 53 18" xfId="31356"/>
    <cellStyle name="Normal 2 2 2 2 2 2 2 2 53 19" xfId="31357"/>
    <cellStyle name="Normal 2 2 2 2 2 2 2 2 53 2" xfId="31358"/>
    <cellStyle name="Normal 2 2 2 2 2 2 2 2 53 20" xfId="31359"/>
    <cellStyle name="Normal 2 2 2 2 2 2 2 2 53 21" xfId="31360"/>
    <cellStyle name="Normal 2 2 2 2 2 2 2 2 53 22" xfId="31361"/>
    <cellStyle name="Normal 2 2 2 2 2 2 2 2 53 3" xfId="31362"/>
    <cellStyle name="Normal 2 2 2 2 2 2 2 2 53 4" xfId="31363"/>
    <cellStyle name="Normal 2 2 2 2 2 2 2 2 53 5" xfId="31364"/>
    <cellStyle name="Normal 2 2 2 2 2 2 2 2 53 6" xfId="31365"/>
    <cellStyle name="Normal 2 2 2 2 2 2 2 2 53 7" xfId="31366"/>
    <cellStyle name="Normal 2 2 2 2 2 2 2 2 53 8" xfId="31367"/>
    <cellStyle name="Normal 2 2 2 2 2 2 2 2 53 9" xfId="31368"/>
    <cellStyle name="Normal 2 2 2 2 2 2 2 2 54" xfId="31369"/>
    <cellStyle name="Normal 2 2 2 2 2 2 2 2 54 10" xfId="31370"/>
    <cellStyle name="Normal 2 2 2 2 2 2 2 2 54 11" xfId="31371"/>
    <cellStyle name="Normal 2 2 2 2 2 2 2 2 54 12" xfId="31372"/>
    <cellStyle name="Normal 2 2 2 2 2 2 2 2 54 13" xfId="31373"/>
    <cellStyle name="Normal 2 2 2 2 2 2 2 2 54 14" xfId="31374"/>
    <cellStyle name="Normal 2 2 2 2 2 2 2 2 54 15" xfId="31375"/>
    <cellStyle name="Normal 2 2 2 2 2 2 2 2 54 16" xfId="31376"/>
    <cellStyle name="Normal 2 2 2 2 2 2 2 2 54 17" xfId="31377"/>
    <cellStyle name="Normal 2 2 2 2 2 2 2 2 54 18" xfId="31378"/>
    <cellStyle name="Normal 2 2 2 2 2 2 2 2 54 19" xfId="31379"/>
    <cellStyle name="Normal 2 2 2 2 2 2 2 2 54 2" xfId="31380"/>
    <cellStyle name="Normal 2 2 2 2 2 2 2 2 54 20" xfId="31381"/>
    <cellStyle name="Normal 2 2 2 2 2 2 2 2 54 21" xfId="31382"/>
    <cellStyle name="Normal 2 2 2 2 2 2 2 2 54 22" xfId="31383"/>
    <cellStyle name="Normal 2 2 2 2 2 2 2 2 54 3" xfId="31384"/>
    <cellStyle name="Normal 2 2 2 2 2 2 2 2 54 4" xfId="31385"/>
    <cellStyle name="Normal 2 2 2 2 2 2 2 2 54 5" xfId="31386"/>
    <cellStyle name="Normal 2 2 2 2 2 2 2 2 54 6" xfId="31387"/>
    <cellStyle name="Normal 2 2 2 2 2 2 2 2 54 7" xfId="31388"/>
    <cellStyle name="Normal 2 2 2 2 2 2 2 2 54 8" xfId="31389"/>
    <cellStyle name="Normal 2 2 2 2 2 2 2 2 54 9" xfId="31390"/>
    <cellStyle name="Normal 2 2 2 2 2 2 2 2 55" xfId="31391"/>
    <cellStyle name="Normal 2 2 2 2 2 2 2 2 55 10" xfId="31392"/>
    <cellStyle name="Normal 2 2 2 2 2 2 2 2 55 11" xfId="31393"/>
    <cellStyle name="Normal 2 2 2 2 2 2 2 2 55 12" xfId="31394"/>
    <cellStyle name="Normal 2 2 2 2 2 2 2 2 55 13" xfId="31395"/>
    <cellStyle name="Normal 2 2 2 2 2 2 2 2 55 14" xfId="31396"/>
    <cellStyle name="Normal 2 2 2 2 2 2 2 2 55 15" xfId="31397"/>
    <cellStyle name="Normal 2 2 2 2 2 2 2 2 55 16" xfId="31398"/>
    <cellStyle name="Normal 2 2 2 2 2 2 2 2 55 17" xfId="31399"/>
    <cellStyle name="Normal 2 2 2 2 2 2 2 2 55 18" xfId="31400"/>
    <cellStyle name="Normal 2 2 2 2 2 2 2 2 55 19" xfId="31401"/>
    <cellStyle name="Normal 2 2 2 2 2 2 2 2 55 2" xfId="31402"/>
    <cellStyle name="Normal 2 2 2 2 2 2 2 2 55 20" xfId="31403"/>
    <cellStyle name="Normal 2 2 2 2 2 2 2 2 55 21" xfId="31404"/>
    <cellStyle name="Normal 2 2 2 2 2 2 2 2 55 22" xfId="31405"/>
    <cellStyle name="Normal 2 2 2 2 2 2 2 2 55 3" xfId="31406"/>
    <cellStyle name="Normal 2 2 2 2 2 2 2 2 55 4" xfId="31407"/>
    <cellStyle name="Normal 2 2 2 2 2 2 2 2 55 5" xfId="31408"/>
    <cellStyle name="Normal 2 2 2 2 2 2 2 2 55 6" xfId="31409"/>
    <cellStyle name="Normal 2 2 2 2 2 2 2 2 55 7" xfId="31410"/>
    <cellStyle name="Normal 2 2 2 2 2 2 2 2 55 8" xfId="31411"/>
    <cellStyle name="Normal 2 2 2 2 2 2 2 2 55 9" xfId="31412"/>
    <cellStyle name="Normal 2 2 2 2 2 2 2 2 56" xfId="31413"/>
    <cellStyle name="Normal 2 2 2 2 2 2 2 2 56 10" xfId="31414"/>
    <cellStyle name="Normal 2 2 2 2 2 2 2 2 56 11" xfId="31415"/>
    <cellStyle name="Normal 2 2 2 2 2 2 2 2 56 12" xfId="31416"/>
    <cellStyle name="Normal 2 2 2 2 2 2 2 2 56 13" xfId="31417"/>
    <cellStyle name="Normal 2 2 2 2 2 2 2 2 56 14" xfId="31418"/>
    <cellStyle name="Normal 2 2 2 2 2 2 2 2 56 15" xfId="31419"/>
    <cellStyle name="Normal 2 2 2 2 2 2 2 2 56 16" xfId="31420"/>
    <cellStyle name="Normal 2 2 2 2 2 2 2 2 56 17" xfId="31421"/>
    <cellStyle name="Normal 2 2 2 2 2 2 2 2 56 18" xfId="31422"/>
    <cellStyle name="Normal 2 2 2 2 2 2 2 2 56 19" xfId="31423"/>
    <cellStyle name="Normal 2 2 2 2 2 2 2 2 56 2" xfId="31424"/>
    <cellStyle name="Normal 2 2 2 2 2 2 2 2 56 20" xfId="31425"/>
    <cellStyle name="Normal 2 2 2 2 2 2 2 2 56 21" xfId="31426"/>
    <cellStyle name="Normal 2 2 2 2 2 2 2 2 56 22" xfId="31427"/>
    <cellStyle name="Normal 2 2 2 2 2 2 2 2 56 3" xfId="31428"/>
    <cellStyle name="Normal 2 2 2 2 2 2 2 2 56 4" xfId="31429"/>
    <cellStyle name="Normal 2 2 2 2 2 2 2 2 56 5" xfId="31430"/>
    <cellStyle name="Normal 2 2 2 2 2 2 2 2 56 6" xfId="31431"/>
    <cellStyle name="Normal 2 2 2 2 2 2 2 2 56 7" xfId="31432"/>
    <cellStyle name="Normal 2 2 2 2 2 2 2 2 56 8" xfId="31433"/>
    <cellStyle name="Normal 2 2 2 2 2 2 2 2 56 9" xfId="31434"/>
    <cellStyle name="Normal 2 2 2 2 2 2 2 2 57" xfId="31435"/>
    <cellStyle name="Normal 2 2 2 2 2 2 2 2 57 10" xfId="31436"/>
    <cellStyle name="Normal 2 2 2 2 2 2 2 2 57 11" xfId="31437"/>
    <cellStyle name="Normal 2 2 2 2 2 2 2 2 57 12" xfId="31438"/>
    <cellStyle name="Normal 2 2 2 2 2 2 2 2 57 13" xfId="31439"/>
    <cellStyle name="Normal 2 2 2 2 2 2 2 2 57 14" xfId="31440"/>
    <cellStyle name="Normal 2 2 2 2 2 2 2 2 57 15" xfId="31441"/>
    <cellStyle name="Normal 2 2 2 2 2 2 2 2 57 16" xfId="31442"/>
    <cellStyle name="Normal 2 2 2 2 2 2 2 2 57 17" xfId="31443"/>
    <cellStyle name="Normal 2 2 2 2 2 2 2 2 57 18" xfId="31444"/>
    <cellStyle name="Normal 2 2 2 2 2 2 2 2 57 19" xfId="31445"/>
    <cellStyle name="Normal 2 2 2 2 2 2 2 2 57 2" xfId="31446"/>
    <cellStyle name="Normal 2 2 2 2 2 2 2 2 57 20" xfId="31447"/>
    <cellStyle name="Normal 2 2 2 2 2 2 2 2 57 21" xfId="31448"/>
    <cellStyle name="Normal 2 2 2 2 2 2 2 2 57 22" xfId="31449"/>
    <cellStyle name="Normal 2 2 2 2 2 2 2 2 57 3" xfId="31450"/>
    <cellStyle name="Normal 2 2 2 2 2 2 2 2 57 4" xfId="31451"/>
    <cellStyle name="Normal 2 2 2 2 2 2 2 2 57 5" xfId="31452"/>
    <cellStyle name="Normal 2 2 2 2 2 2 2 2 57 6" xfId="31453"/>
    <cellStyle name="Normal 2 2 2 2 2 2 2 2 57 7" xfId="31454"/>
    <cellStyle name="Normal 2 2 2 2 2 2 2 2 57 8" xfId="31455"/>
    <cellStyle name="Normal 2 2 2 2 2 2 2 2 57 9" xfId="31456"/>
    <cellStyle name="Normal 2 2 2 2 2 2 2 2 58" xfId="31457"/>
    <cellStyle name="Normal 2 2 2 2 2 2 2 2 58 10" xfId="31458"/>
    <cellStyle name="Normal 2 2 2 2 2 2 2 2 58 11" xfId="31459"/>
    <cellStyle name="Normal 2 2 2 2 2 2 2 2 58 12" xfId="31460"/>
    <cellStyle name="Normal 2 2 2 2 2 2 2 2 58 13" xfId="31461"/>
    <cellStyle name="Normal 2 2 2 2 2 2 2 2 58 14" xfId="31462"/>
    <cellStyle name="Normal 2 2 2 2 2 2 2 2 58 15" xfId="31463"/>
    <cellStyle name="Normal 2 2 2 2 2 2 2 2 58 16" xfId="31464"/>
    <cellStyle name="Normal 2 2 2 2 2 2 2 2 58 17" xfId="31465"/>
    <cellStyle name="Normal 2 2 2 2 2 2 2 2 58 18" xfId="31466"/>
    <cellStyle name="Normal 2 2 2 2 2 2 2 2 58 19" xfId="31467"/>
    <cellStyle name="Normal 2 2 2 2 2 2 2 2 58 2" xfId="31468"/>
    <cellStyle name="Normal 2 2 2 2 2 2 2 2 58 20" xfId="31469"/>
    <cellStyle name="Normal 2 2 2 2 2 2 2 2 58 21" xfId="31470"/>
    <cellStyle name="Normal 2 2 2 2 2 2 2 2 58 22" xfId="31471"/>
    <cellStyle name="Normal 2 2 2 2 2 2 2 2 58 3" xfId="31472"/>
    <cellStyle name="Normal 2 2 2 2 2 2 2 2 58 4" xfId="31473"/>
    <cellStyle name="Normal 2 2 2 2 2 2 2 2 58 5" xfId="31474"/>
    <cellStyle name="Normal 2 2 2 2 2 2 2 2 58 6" xfId="31475"/>
    <cellStyle name="Normal 2 2 2 2 2 2 2 2 58 7" xfId="31476"/>
    <cellStyle name="Normal 2 2 2 2 2 2 2 2 58 8" xfId="31477"/>
    <cellStyle name="Normal 2 2 2 2 2 2 2 2 58 9" xfId="31478"/>
    <cellStyle name="Normal 2 2 2 2 2 2 2 2 59" xfId="31479"/>
    <cellStyle name="Normal 2 2 2 2 2 2 2 2 59 10" xfId="31480"/>
    <cellStyle name="Normal 2 2 2 2 2 2 2 2 59 11" xfId="31481"/>
    <cellStyle name="Normal 2 2 2 2 2 2 2 2 59 12" xfId="31482"/>
    <cellStyle name="Normal 2 2 2 2 2 2 2 2 59 13" xfId="31483"/>
    <cellStyle name="Normal 2 2 2 2 2 2 2 2 59 14" xfId="31484"/>
    <cellStyle name="Normal 2 2 2 2 2 2 2 2 59 15" xfId="31485"/>
    <cellStyle name="Normal 2 2 2 2 2 2 2 2 59 16" xfId="31486"/>
    <cellStyle name="Normal 2 2 2 2 2 2 2 2 59 17" xfId="31487"/>
    <cellStyle name="Normal 2 2 2 2 2 2 2 2 59 18" xfId="31488"/>
    <cellStyle name="Normal 2 2 2 2 2 2 2 2 59 19" xfId="31489"/>
    <cellStyle name="Normal 2 2 2 2 2 2 2 2 59 2" xfId="31490"/>
    <cellStyle name="Normal 2 2 2 2 2 2 2 2 59 20" xfId="31491"/>
    <cellStyle name="Normal 2 2 2 2 2 2 2 2 59 21" xfId="31492"/>
    <cellStyle name="Normal 2 2 2 2 2 2 2 2 59 22" xfId="31493"/>
    <cellStyle name="Normal 2 2 2 2 2 2 2 2 59 3" xfId="31494"/>
    <cellStyle name="Normal 2 2 2 2 2 2 2 2 59 4" xfId="31495"/>
    <cellStyle name="Normal 2 2 2 2 2 2 2 2 59 5" xfId="31496"/>
    <cellStyle name="Normal 2 2 2 2 2 2 2 2 59 6" xfId="31497"/>
    <cellStyle name="Normal 2 2 2 2 2 2 2 2 59 7" xfId="31498"/>
    <cellStyle name="Normal 2 2 2 2 2 2 2 2 59 8" xfId="31499"/>
    <cellStyle name="Normal 2 2 2 2 2 2 2 2 59 9" xfId="31500"/>
    <cellStyle name="Normal 2 2 2 2 2 2 2 2 6" xfId="31501"/>
    <cellStyle name="Normal 2 2 2 2 2 2 2 2 6 10" xfId="31502"/>
    <cellStyle name="Normal 2 2 2 2 2 2 2 2 6 11" xfId="31503"/>
    <cellStyle name="Normal 2 2 2 2 2 2 2 2 6 12" xfId="31504"/>
    <cellStyle name="Normal 2 2 2 2 2 2 2 2 6 13" xfId="31505"/>
    <cellStyle name="Normal 2 2 2 2 2 2 2 2 6 14" xfId="31506"/>
    <cellStyle name="Normal 2 2 2 2 2 2 2 2 6 15" xfId="31507"/>
    <cellStyle name="Normal 2 2 2 2 2 2 2 2 6 16" xfId="31508"/>
    <cellStyle name="Normal 2 2 2 2 2 2 2 2 6 17" xfId="31509"/>
    <cellStyle name="Normal 2 2 2 2 2 2 2 2 6 18" xfId="31510"/>
    <cellStyle name="Normal 2 2 2 2 2 2 2 2 6 19" xfId="31511"/>
    <cellStyle name="Normal 2 2 2 2 2 2 2 2 6 2" xfId="31512"/>
    <cellStyle name="Normal 2 2 2 2 2 2 2 2 6 20" xfId="31513"/>
    <cellStyle name="Normal 2 2 2 2 2 2 2 2 6 21" xfId="31514"/>
    <cellStyle name="Normal 2 2 2 2 2 2 2 2 6 22" xfId="31515"/>
    <cellStyle name="Normal 2 2 2 2 2 2 2 2 6 3" xfId="31516"/>
    <cellStyle name="Normal 2 2 2 2 2 2 2 2 6 4" xfId="31517"/>
    <cellStyle name="Normal 2 2 2 2 2 2 2 2 6 5" xfId="31518"/>
    <cellStyle name="Normal 2 2 2 2 2 2 2 2 6 6" xfId="31519"/>
    <cellStyle name="Normal 2 2 2 2 2 2 2 2 6 7" xfId="31520"/>
    <cellStyle name="Normal 2 2 2 2 2 2 2 2 6 8" xfId="31521"/>
    <cellStyle name="Normal 2 2 2 2 2 2 2 2 6 9" xfId="31522"/>
    <cellStyle name="Normal 2 2 2 2 2 2 2 2 60" xfId="31523"/>
    <cellStyle name="Normal 2 2 2 2 2 2 2 2 60 10" xfId="31524"/>
    <cellStyle name="Normal 2 2 2 2 2 2 2 2 60 11" xfId="31525"/>
    <cellStyle name="Normal 2 2 2 2 2 2 2 2 60 12" xfId="31526"/>
    <cellStyle name="Normal 2 2 2 2 2 2 2 2 60 13" xfId="31527"/>
    <cellStyle name="Normal 2 2 2 2 2 2 2 2 60 14" xfId="31528"/>
    <cellStyle name="Normal 2 2 2 2 2 2 2 2 60 15" xfId="31529"/>
    <cellStyle name="Normal 2 2 2 2 2 2 2 2 60 16" xfId="31530"/>
    <cellStyle name="Normal 2 2 2 2 2 2 2 2 60 17" xfId="31531"/>
    <cellStyle name="Normal 2 2 2 2 2 2 2 2 60 18" xfId="31532"/>
    <cellStyle name="Normal 2 2 2 2 2 2 2 2 60 19" xfId="31533"/>
    <cellStyle name="Normal 2 2 2 2 2 2 2 2 60 2" xfId="31534"/>
    <cellStyle name="Normal 2 2 2 2 2 2 2 2 60 20" xfId="31535"/>
    <cellStyle name="Normal 2 2 2 2 2 2 2 2 60 21" xfId="31536"/>
    <cellStyle name="Normal 2 2 2 2 2 2 2 2 60 22" xfId="31537"/>
    <cellStyle name="Normal 2 2 2 2 2 2 2 2 60 3" xfId="31538"/>
    <cellStyle name="Normal 2 2 2 2 2 2 2 2 60 4" xfId="31539"/>
    <cellStyle name="Normal 2 2 2 2 2 2 2 2 60 5" xfId="31540"/>
    <cellStyle name="Normal 2 2 2 2 2 2 2 2 60 6" xfId="31541"/>
    <cellStyle name="Normal 2 2 2 2 2 2 2 2 60 7" xfId="31542"/>
    <cellStyle name="Normal 2 2 2 2 2 2 2 2 60 8" xfId="31543"/>
    <cellStyle name="Normal 2 2 2 2 2 2 2 2 60 9" xfId="31544"/>
    <cellStyle name="Normal 2 2 2 2 2 2 2 2 61" xfId="31545"/>
    <cellStyle name="Normal 2 2 2 2 2 2 2 2 61 10" xfId="31546"/>
    <cellStyle name="Normal 2 2 2 2 2 2 2 2 61 11" xfId="31547"/>
    <cellStyle name="Normal 2 2 2 2 2 2 2 2 61 12" xfId="31548"/>
    <cellStyle name="Normal 2 2 2 2 2 2 2 2 61 13" xfId="31549"/>
    <cellStyle name="Normal 2 2 2 2 2 2 2 2 61 14" xfId="31550"/>
    <cellStyle name="Normal 2 2 2 2 2 2 2 2 61 15" xfId="31551"/>
    <cellStyle name="Normal 2 2 2 2 2 2 2 2 61 16" xfId="31552"/>
    <cellStyle name="Normal 2 2 2 2 2 2 2 2 61 17" xfId="31553"/>
    <cellStyle name="Normal 2 2 2 2 2 2 2 2 61 18" xfId="31554"/>
    <cellStyle name="Normal 2 2 2 2 2 2 2 2 61 19" xfId="31555"/>
    <cellStyle name="Normal 2 2 2 2 2 2 2 2 61 2" xfId="31556"/>
    <cellStyle name="Normal 2 2 2 2 2 2 2 2 61 20" xfId="31557"/>
    <cellStyle name="Normal 2 2 2 2 2 2 2 2 61 21" xfId="31558"/>
    <cellStyle name="Normal 2 2 2 2 2 2 2 2 61 22" xfId="31559"/>
    <cellStyle name="Normal 2 2 2 2 2 2 2 2 61 3" xfId="31560"/>
    <cellStyle name="Normal 2 2 2 2 2 2 2 2 61 4" xfId="31561"/>
    <cellStyle name="Normal 2 2 2 2 2 2 2 2 61 5" xfId="31562"/>
    <cellStyle name="Normal 2 2 2 2 2 2 2 2 61 6" xfId="31563"/>
    <cellStyle name="Normal 2 2 2 2 2 2 2 2 61 7" xfId="31564"/>
    <cellStyle name="Normal 2 2 2 2 2 2 2 2 61 8" xfId="31565"/>
    <cellStyle name="Normal 2 2 2 2 2 2 2 2 61 9" xfId="31566"/>
    <cellStyle name="Normal 2 2 2 2 2 2 2 2 62" xfId="31567"/>
    <cellStyle name="Normal 2 2 2 2 2 2 2 2 62 10" xfId="31568"/>
    <cellStyle name="Normal 2 2 2 2 2 2 2 2 62 11" xfId="31569"/>
    <cellStyle name="Normal 2 2 2 2 2 2 2 2 62 12" xfId="31570"/>
    <cellStyle name="Normal 2 2 2 2 2 2 2 2 62 13" xfId="31571"/>
    <cellStyle name="Normal 2 2 2 2 2 2 2 2 62 14" xfId="31572"/>
    <cellStyle name="Normal 2 2 2 2 2 2 2 2 62 15" xfId="31573"/>
    <cellStyle name="Normal 2 2 2 2 2 2 2 2 62 16" xfId="31574"/>
    <cellStyle name="Normal 2 2 2 2 2 2 2 2 62 17" xfId="31575"/>
    <cellStyle name="Normal 2 2 2 2 2 2 2 2 62 18" xfId="31576"/>
    <cellStyle name="Normal 2 2 2 2 2 2 2 2 62 19" xfId="31577"/>
    <cellStyle name="Normal 2 2 2 2 2 2 2 2 62 2" xfId="31578"/>
    <cellStyle name="Normal 2 2 2 2 2 2 2 2 62 20" xfId="31579"/>
    <cellStyle name="Normal 2 2 2 2 2 2 2 2 62 21" xfId="31580"/>
    <cellStyle name="Normal 2 2 2 2 2 2 2 2 62 22" xfId="31581"/>
    <cellStyle name="Normal 2 2 2 2 2 2 2 2 62 3" xfId="31582"/>
    <cellStyle name="Normal 2 2 2 2 2 2 2 2 62 4" xfId="31583"/>
    <cellStyle name="Normal 2 2 2 2 2 2 2 2 62 5" xfId="31584"/>
    <cellStyle name="Normal 2 2 2 2 2 2 2 2 62 6" xfId="31585"/>
    <cellStyle name="Normal 2 2 2 2 2 2 2 2 62 7" xfId="31586"/>
    <cellStyle name="Normal 2 2 2 2 2 2 2 2 62 8" xfId="31587"/>
    <cellStyle name="Normal 2 2 2 2 2 2 2 2 62 9" xfId="31588"/>
    <cellStyle name="Normal 2 2 2 2 2 2 2 2 63" xfId="31589"/>
    <cellStyle name="Normal 2 2 2 2 2 2 2 2 63 10" xfId="31590"/>
    <cellStyle name="Normal 2 2 2 2 2 2 2 2 63 11" xfId="31591"/>
    <cellStyle name="Normal 2 2 2 2 2 2 2 2 63 12" xfId="31592"/>
    <cellStyle name="Normal 2 2 2 2 2 2 2 2 63 13" xfId="31593"/>
    <cellStyle name="Normal 2 2 2 2 2 2 2 2 63 14" xfId="31594"/>
    <cellStyle name="Normal 2 2 2 2 2 2 2 2 63 15" xfId="31595"/>
    <cellStyle name="Normal 2 2 2 2 2 2 2 2 63 16" xfId="31596"/>
    <cellStyle name="Normal 2 2 2 2 2 2 2 2 63 17" xfId="31597"/>
    <cellStyle name="Normal 2 2 2 2 2 2 2 2 63 18" xfId="31598"/>
    <cellStyle name="Normal 2 2 2 2 2 2 2 2 63 19" xfId="31599"/>
    <cellStyle name="Normal 2 2 2 2 2 2 2 2 63 2" xfId="31600"/>
    <cellStyle name="Normal 2 2 2 2 2 2 2 2 63 20" xfId="31601"/>
    <cellStyle name="Normal 2 2 2 2 2 2 2 2 63 21" xfId="31602"/>
    <cellStyle name="Normal 2 2 2 2 2 2 2 2 63 22" xfId="31603"/>
    <cellStyle name="Normal 2 2 2 2 2 2 2 2 63 3" xfId="31604"/>
    <cellStyle name="Normal 2 2 2 2 2 2 2 2 63 4" xfId="31605"/>
    <cellStyle name="Normal 2 2 2 2 2 2 2 2 63 5" xfId="31606"/>
    <cellStyle name="Normal 2 2 2 2 2 2 2 2 63 6" xfId="31607"/>
    <cellStyle name="Normal 2 2 2 2 2 2 2 2 63 7" xfId="31608"/>
    <cellStyle name="Normal 2 2 2 2 2 2 2 2 63 8" xfId="31609"/>
    <cellStyle name="Normal 2 2 2 2 2 2 2 2 63 9" xfId="31610"/>
    <cellStyle name="Normal 2 2 2 2 2 2 2 2 64" xfId="31611"/>
    <cellStyle name="Normal 2 2 2 2 2 2 2 2 64 10" xfId="31612"/>
    <cellStyle name="Normal 2 2 2 2 2 2 2 2 64 11" xfId="31613"/>
    <cellStyle name="Normal 2 2 2 2 2 2 2 2 64 12" xfId="31614"/>
    <cellStyle name="Normal 2 2 2 2 2 2 2 2 64 13" xfId="31615"/>
    <cellStyle name="Normal 2 2 2 2 2 2 2 2 64 14" xfId="31616"/>
    <cellStyle name="Normal 2 2 2 2 2 2 2 2 64 15" xfId="31617"/>
    <cellStyle name="Normal 2 2 2 2 2 2 2 2 64 16" xfId="31618"/>
    <cellStyle name="Normal 2 2 2 2 2 2 2 2 64 17" xfId="31619"/>
    <cellStyle name="Normal 2 2 2 2 2 2 2 2 64 18" xfId="31620"/>
    <cellStyle name="Normal 2 2 2 2 2 2 2 2 64 19" xfId="31621"/>
    <cellStyle name="Normal 2 2 2 2 2 2 2 2 64 2" xfId="31622"/>
    <cellStyle name="Normal 2 2 2 2 2 2 2 2 64 20" xfId="31623"/>
    <cellStyle name="Normal 2 2 2 2 2 2 2 2 64 21" xfId="31624"/>
    <cellStyle name="Normal 2 2 2 2 2 2 2 2 64 22" xfId="31625"/>
    <cellStyle name="Normal 2 2 2 2 2 2 2 2 64 3" xfId="31626"/>
    <cellStyle name="Normal 2 2 2 2 2 2 2 2 64 4" xfId="31627"/>
    <cellStyle name="Normal 2 2 2 2 2 2 2 2 64 5" xfId="31628"/>
    <cellStyle name="Normal 2 2 2 2 2 2 2 2 64 6" xfId="31629"/>
    <cellStyle name="Normal 2 2 2 2 2 2 2 2 64 7" xfId="31630"/>
    <cellStyle name="Normal 2 2 2 2 2 2 2 2 64 8" xfId="31631"/>
    <cellStyle name="Normal 2 2 2 2 2 2 2 2 64 9" xfId="31632"/>
    <cellStyle name="Normal 2 2 2 2 2 2 2 2 65" xfId="31633"/>
    <cellStyle name="Normal 2 2 2 2 2 2 2 2 65 10" xfId="31634"/>
    <cellStyle name="Normal 2 2 2 2 2 2 2 2 65 11" xfId="31635"/>
    <cellStyle name="Normal 2 2 2 2 2 2 2 2 65 12" xfId="31636"/>
    <cellStyle name="Normal 2 2 2 2 2 2 2 2 65 13" xfId="31637"/>
    <cellStyle name="Normal 2 2 2 2 2 2 2 2 65 14" xfId="31638"/>
    <cellStyle name="Normal 2 2 2 2 2 2 2 2 65 15" xfId="31639"/>
    <cellStyle name="Normal 2 2 2 2 2 2 2 2 65 16" xfId="31640"/>
    <cellStyle name="Normal 2 2 2 2 2 2 2 2 65 17" xfId="31641"/>
    <cellStyle name="Normal 2 2 2 2 2 2 2 2 65 18" xfId="31642"/>
    <cellStyle name="Normal 2 2 2 2 2 2 2 2 65 19" xfId="31643"/>
    <cellStyle name="Normal 2 2 2 2 2 2 2 2 65 2" xfId="31644"/>
    <cellStyle name="Normal 2 2 2 2 2 2 2 2 65 20" xfId="31645"/>
    <cellStyle name="Normal 2 2 2 2 2 2 2 2 65 21" xfId="31646"/>
    <cellStyle name="Normal 2 2 2 2 2 2 2 2 65 22" xfId="31647"/>
    <cellStyle name="Normal 2 2 2 2 2 2 2 2 65 3" xfId="31648"/>
    <cellStyle name="Normal 2 2 2 2 2 2 2 2 65 4" xfId="31649"/>
    <cellStyle name="Normal 2 2 2 2 2 2 2 2 65 5" xfId="31650"/>
    <cellStyle name="Normal 2 2 2 2 2 2 2 2 65 6" xfId="31651"/>
    <cellStyle name="Normal 2 2 2 2 2 2 2 2 65 7" xfId="31652"/>
    <cellStyle name="Normal 2 2 2 2 2 2 2 2 65 8" xfId="31653"/>
    <cellStyle name="Normal 2 2 2 2 2 2 2 2 65 9" xfId="31654"/>
    <cellStyle name="Normal 2 2 2 2 2 2 2 2 66" xfId="31655"/>
    <cellStyle name="Normal 2 2 2 2 2 2 2 2 66 10" xfId="31656"/>
    <cellStyle name="Normal 2 2 2 2 2 2 2 2 66 11" xfId="31657"/>
    <cellStyle name="Normal 2 2 2 2 2 2 2 2 66 12" xfId="31658"/>
    <cellStyle name="Normal 2 2 2 2 2 2 2 2 66 13" xfId="31659"/>
    <cellStyle name="Normal 2 2 2 2 2 2 2 2 66 14" xfId="31660"/>
    <cellStyle name="Normal 2 2 2 2 2 2 2 2 66 15" xfId="31661"/>
    <cellStyle name="Normal 2 2 2 2 2 2 2 2 66 16" xfId="31662"/>
    <cellStyle name="Normal 2 2 2 2 2 2 2 2 66 17" xfId="31663"/>
    <cellStyle name="Normal 2 2 2 2 2 2 2 2 66 18" xfId="31664"/>
    <cellStyle name="Normal 2 2 2 2 2 2 2 2 66 19" xfId="31665"/>
    <cellStyle name="Normal 2 2 2 2 2 2 2 2 66 2" xfId="31666"/>
    <cellStyle name="Normal 2 2 2 2 2 2 2 2 66 20" xfId="31667"/>
    <cellStyle name="Normal 2 2 2 2 2 2 2 2 66 21" xfId="31668"/>
    <cellStyle name="Normal 2 2 2 2 2 2 2 2 66 22" xfId="31669"/>
    <cellStyle name="Normal 2 2 2 2 2 2 2 2 66 3" xfId="31670"/>
    <cellStyle name="Normal 2 2 2 2 2 2 2 2 66 4" xfId="31671"/>
    <cellStyle name="Normal 2 2 2 2 2 2 2 2 66 5" xfId="31672"/>
    <cellStyle name="Normal 2 2 2 2 2 2 2 2 66 6" xfId="31673"/>
    <cellStyle name="Normal 2 2 2 2 2 2 2 2 66 7" xfId="31674"/>
    <cellStyle name="Normal 2 2 2 2 2 2 2 2 66 8" xfId="31675"/>
    <cellStyle name="Normal 2 2 2 2 2 2 2 2 66 9" xfId="31676"/>
    <cellStyle name="Normal 2 2 2 2 2 2 2 2 67" xfId="31677"/>
    <cellStyle name="Normal 2 2 2 2 2 2 2 2 67 10" xfId="31678"/>
    <cellStyle name="Normal 2 2 2 2 2 2 2 2 67 11" xfId="31679"/>
    <cellStyle name="Normal 2 2 2 2 2 2 2 2 67 12" xfId="31680"/>
    <cellStyle name="Normal 2 2 2 2 2 2 2 2 67 13" xfId="31681"/>
    <cellStyle name="Normal 2 2 2 2 2 2 2 2 67 14" xfId="31682"/>
    <cellStyle name="Normal 2 2 2 2 2 2 2 2 67 15" xfId="31683"/>
    <cellStyle name="Normal 2 2 2 2 2 2 2 2 67 16" xfId="31684"/>
    <cellStyle name="Normal 2 2 2 2 2 2 2 2 67 17" xfId="31685"/>
    <cellStyle name="Normal 2 2 2 2 2 2 2 2 67 18" xfId="31686"/>
    <cellStyle name="Normal 2 2 2 2 2 2 2 2 67 19" xfId="31687"/>
    <cellStyle name="Normal 2 2 2 2 2 2 2 2 67 2" xfId="31688"/>
    <cellStyle name="Normal 2 2 2 2 2 2 2 2 67 20" xfId="31689"/>
    <cellStyle name="Normal 2 2 2 2 2 2 2 2 67 21" xfId="31690"/>
    <cellStyle name="Normal 2 2 2 2 2 2 2 2 67 22" xfId="31691"/>
    <cellStyle name="Normal 2 2 2 2 2 2 2 2 67 3" xfId="31692"/>
    <cellStyle name="Normal 2 2 2 2 2 2 2 2 67 4" xfId="31693"/>
    <cellStyle name="Normal 2 2 2 2 2 2 2 2 67 5" xfId="31694"/>
    <cellStyle name="Normal 2 2 2 2 2 2 2 2 67 6" xfId="31695"/>
    <cellStyle name="Normal 2 2 2 2 2 2 2 2 67 7" xfId="31696"/>
    <cellStyle name="Normal 2 2 2 2 2 2 2 2 67 8" xfId="31697"/>
    <cellStyle name="Normal 2 2 2 2 2 2 2 2 67 9" xfId="31698"/>
    <cellStyle name="Normal 2 2 2 2 2 2 2 2 68" xfId="31699"/>
    <cellStyle name="Normal 2 2 2 2 2 2 2 2 68 10" xfId="31700"/>
    <cellStyle name="Normal 2 2 2 2 2 2 2 2 68 11" xfId="31701"/>
    <cellStyle name="Normal 2 2 2 2 2 2 2 2 68 12" xfId="31702"/>
    <cellStyle name="Normal 2 2 2 2 2 2 2 2 68 13" xfId="31703"/>
    <cellStyle name="Normal 2 2 2 2 2 2 2 2 68 14" xfId="31704"/>
    <cellStyle name="Normal 2 2 2 2 2 2 2 2 68 15" xfId="31705"/>
    <cellStyle name="Normal 2 2 2 2 2 2 2 2 68 16" xfId="31706"/>
    <cellStyle name="Normal 2 2 2 2 2 2 2 2 68 17" xfId="31707"/>
    <cellStyle name="Normal 2 2 2 2 2 2 2 2 68 18" xfId="31708"/>
    <cellStyle name="Normal 2 2 2 2 2 2 2 2 68 19" xfId="31709"/>
    <cellStyle name="Normal 2 2 2 2 2 2 2 2 68 2" xfId="31710"/>
    <cellStyle name="Normal 2 2 2 2 2 2 2 2 68 20" xfId="31711"/>
    <cellStyle name="Normal 2 2 2 2 2 2 2 2 68 21" xfId="31712"/>
    <cellStyle name="Normal 2 2 2 2 2 2 2 2 68 22" xfId="31713"/>
    <cellStyle name="Normal 2 2 2 2 2 2 2 2 68 3" xfId="31714"/>
    <cellStyle name="Normal 2 2 2 2 2 2 2 2 68 4" xfId="31715"/>
    <cellStyle name="Normal 2 2 2 2 2 2 2 2 68 5" xfId="31716"/>
    <cellStyle name="Normal 2 2 2 2 2 2 2 2 68 6" xfId="31717"/>
    <cellStyle name="Normal 2 2 2 2 2 2 2 2 68 7" xfId="31718"/>
    <cellStyle name="Normal 2 2 2 2 2 2 2 2 68 8" xfId="31719"/>
    <cellStyle name="Normal 2 2 2 2 2 2 2 2 68 9" xfId="31720"/>
    <cellStyle name="Normal 2 2 2 2 2 2 2 2 69" xfId="31721"/>
    <cellStyle name="Normal 2 2 2 2 2 2 2 2 69 10" xfId="31722"/>
    <cellStyle name="Normal 2 2 2 2 2 2 2 2 69 11" xfId="31723"/>
    <cellStyle name="Normal 2 2 2 2 2 2 2 2 69 12" xfId="31724"/>
    <cellStyle name="Normal 2 2 2 2 2 2 2 2 69 13" xfId="31725"/>
    <cellStyle name="Normal 2 2 2 2 2 2 2 2 69 14" xfId="31726"/>
    <cellStyle name="Normal 2 2 2 2 2 2 2 2 69 15" xfId="31727"/>
    <cellStyle name="Normal 2 2 2 2 2 2 2 2 69 16" xfId="31728"/>
    <cellStyle name="Normal 2 2 2 2 2 2 2 2 69 17" xfId="31729"/>
    <cellStyle name="Normal 2 2 2 2 2 2 2 2 69 18" xfId="31730"/>
    <cellStyle name="Normal 2 2 2 2 2 2 2 2 69 19" xfId="31731"/>
    <cellStyle name="Normal 2 2 2 2 2 2 2 2 69 2" xfId="31732"/>
    <cellStyle name="Normal 2 2 2 2 2 2 2 2 69 20" xfId="31733"/>
    <cellStyle name="Normal 2 2 2 2 2 2 2 2 69 21" xfId="31734"/>
    <cellStyle name="Normal 2 2 2 2 2 2 2 2 69 22" xfId="31735"/>
    <cellStyle name="Normal 2 2 2 2 2 2 2 2 69 3" xfId="31736"/>
    <cellStyle name="Normal 2 2 2 2 2 2 2 2 69 4" xfId="31737"/>
    <cellStyle name="Normal 2 2 2 2 2 2 2 2 69 5" xfId="31738"/>
    <cellStyle name="Normal 2 2 2 2 2 2 2 2 69 6" xfId="31739"/>
    <cellStyle name="Normal 2 2 2 2 2 2 2 2 69 7" xfId="31740"/>
    <cellStyle name="Normal 2 2 2 2 2 2 2 2 69 8" xfId="31741"/>
    <cellStyle name="Normal 2 2 2 2 2 2 2 2 69 9" xfId="31742"/>
    <cellStyle name="Normal 2 2 2 2 2 2 2 2 7" xfId="31743"/>
    <cellStyle name="Normal 2 2 2 2 2 2 2 2 7 10" xfId="31744"/>
    <cellStyle name="Normal 2 2 2 2 2 2 2 2 7 11" xfId="31745"/>
    <cellStyle name="Normal 2 2 2 2 2 2 2 2 7 12" xfId="31746"/>
    <cellStyle name="Normal 2 2 2 2 2 2 2 2 7 13" xfId="31747"/>
    <cellStyle name="Normal 2 2 2 2 2 2 2 2 7 14" xfId="31748"/>
    <cellStyle name="Normal 2 2 2 2 2 2 2 2 7 15" xfId="31749"/>
    <cellStyle name="Normal 2 2 2 2 2 2 2 2 7 16" xfId="31750"/>
    <cellStyle name="Normal 2 2 2 2 2 2 2 2 7 17" xfId="31751"/>
    <cellStyle name="Normal 2 2 2 2 2 2 2 2 7 18" xfId="31752"/>
    <cellStyle name="Normal 2 2 2 2 2 2 2 2 7 19" xfId="31753"/>
    <cellStyle name="Normal 2 2 2 2 2 2 2 2 7 2" xfId="31754"/>
    <cellStyle name="Normal 2 2 2 2 2 2 2 2 7 20" xfId="31755"/>
    <cellStyle name="Normal 2 2 2 2 2 2 2 2 7 21" xfId="31756"/>
    <cellStyle name="Normal 2 2 2 2 2 2 2 2 7 22" xfId="31757"/>
    <cellStyle name="Normal 2 2 2 2 2 2 2 2 7 3" xfId="31758"/>
    <cellStyle name="Normal 2 2 2 2 2 2 2 2 7 4" xfId="31759"/>
    <cellStyle name="Normal 2 2 2 2 2 2 2 2 7 5" xfId="31760"/>
    <cellStyle name="Normal 2 2 2 2 2 2 2 2 7 6" xfId="31761"/>
    <cellStyle name="Normal 2 2 2 2 2 2 2 2 7 7" xfId="31762"/>
    <cellStyle name="Normal 2 2 2 2 2 2 2 2 7 8" xfId="31763"/>
    <cellStyle name="Normal 2 2 2 2 2 2 2 2 7 9" xfId="31764"/>
    <cellStyle name="Normal 2 2 2 2 2 2 2 2 70" xfId="31765"/>
    <cellStyle name="Normal 2 2 2 2 2 2 2 2 70 10" xfId="31766"/>
    <cellStyle name="Normal 2 2 2 2 2 2 2 2 70 11" xfId="31767"/>
    <cellStyle name="Normal 2 2 2 2 2 2 2 2 70 12" xfId="31768"/>
    <cellStyle name="Normal 2 2 2 2 2 2 2 2 70 13" xfId="31769"/>
    <cellStyle name="Normal 2 2 2 2 2 2 2 2 70 14" xfId="31770"/>
    <cellStyle name="Normal 2 2 2 2 2 2 2 2 70 15" xfId="31771"/>
    <cellStyle name="Normal 2 2 2 2 2 2 2 2 70 16" xfId="31772"/>
    <cellStyle name="Normal 2 2 2 2 2 2 2 2 70 17" xfId="31773"/>
    <cellStyle name="Normal 2 2 2 2 2 2 2 2 70 18" xfId="31774"/>
    <cellStyle name="Normal 2 2 2 2 2 2 2 2 70 19" xfId="31775"/>
    <cellStyle name="Normal 2 2 2 2 2 2 2 2 70 2" xfId="31776"/>
    <cellStyle name="Normal 2 2 2 2 2 2 2 2 70 20" xfId="31777"/>
    <cellStyle name="Normal 2 2 2 2 2 2 2 2 70 21" xfId="31778"/>
    <cellStyle name="Normal 2 2 2 2 2 2 2 2 70 22" xfId="31779"/>
    <cellStyle name="Normal 2 2 2 2 2 2 2 2 70 3" xfId="31780"/>
    <cellStyle name="Normal 2 2 2 2 2 2 2 2 70 4" xfId="31781"/>
    <cellStyle name="Normal 2 2 2 2 2 2 2 2 70 5" xfId="31782"/>
    <cellStyle name="Normal 2 2 2 2 2 2 2 2 70 6" xfId="31783"/>
    <cellStyle name="Normal 2 2 2 2 2 2 2 2 70 7" xfId="31784"/>
    <cellStyle name="Normal 2 2 2 2 2 2 2 2 70 8" xfId="31785"/>
    <cellStyle name="Normal 2 2 2 2 2 2 2 2 70 9" xfId="31786"/>
    <cellStyle name="Normal 2 2 2 2 2 2 2 2 71" xfId="31787"/>
    <cellStyle name="Normal 2 2 2 2 2 2 2 2 71 10" xfId="31788"/>
    <cellStyle name="Normal 2 2 2 2 2 2 2 2 71 11" xfId="31789"/>
    <cellStyle name="Normal 2 2 2 2 2 2 2 2 71 12" xfId="31790"/>
    <cellStyle name="Normal 2 2 2 2 2 2 2 2 71 13" xfId="31791"/>
    <cellStyle name="Normal 2 2 2 2 2 2 2 2 71 14" xfId="31792"/>
    <cellStyle name="Normal 2 2 2 2 2 2 2 2 71 15" xfId="31793"/>
    <cellStyle name="Normal 2 2 2 2 2 2 2 2 71 16" xfId="31794"/>
    <cellStyle name="Normal 2 2 2 2 2 2 2 2 71 17" xfId="31795"/>
    <cellStyle name="Normal 2 2 2 2 2 2 2 2 71 18" xfId="31796"/>
    <cellStyle name="Normal 2 2 2 2 2 2 2 2 71 19" xfId="31797"/>
    <cellStyle name="Normal 2 2 2 2 2 2 2 2 71 2" xfId="31798"/>
    <cellStyle name="Normal 2 2 2 2 2 2 2 2 71 20" xfId="31799"/>
    <cellStyle name="Normal 2 2 2 2 2 2 2 2 71 21" xfId="31800"/>
    <cellStyle name="Normal 2 2 2 2 2 2 2 2 71 22" xfId="31801"/>
    <cellStyle name="Normal 2 2 2 2 2 2 2 2 71 3" xfId="31802"/>
    <cellStyle name="Normal 2 2 2 2 2 2 2 2 71 4" xfId="31803"/>
    <cellStyle name="Normal 2 2 2 2 2 2 2 2 71 5" xfId="31804"/>
    <cellStyle name="Normal 2 2 2 2 2 2 2 2 71 6" xfId="31805"/>
    <cellStyle name="Normal 2 2 2 2 2 2 2 2 71 7" xfId="31806"/>
    <cellStyle name="Normal 2 2 2 2 2 2 2 2 71 8" xfId="31807"/>
    <cellStyle name="Normal 2 2 2 2 2 2 2 2 71 9" xfId="31808"/>
    <cellStyle name="Normal 2 2 2 2 2 2 2 2 72" xfId="31809"/>
    <cellStyle name="Normal 2 2 2 2 2 2 2 2 72 10" xfId="31810"/>
    <cellStyle name="Normal 2 2 2 2 2 2 2 2 72 11" xfId="31811"/>
    <cellStyle name="Normal 2 2 2 2 2 2 2 2 72 12" xfId="31812"/>
    <cellStyle name="Normal 2 2 2 2 2 2 2 2 72 13" xfId="31813"/>
    <cellStyle name="Normal 2 2 2 2 2 2 2 2 72 14" xfId="31814"/>
    <cellStyle name="Normal 2 2 2 2 2 2 2 2 72 15" xfId="31815"/>
    <cellStyle name="Normal 2 2 2 2 2 2 2 2 72 16" xfId="31816"/>
    <cellStyle name="Normal 2 2 2 2 2 2 2 2 72 17" xfId="31817"/>
    <cellStyle name="Normal 2 2 2 2 2 2 2 2 72 18" xfId="31818"/>
    <cellStyle name="Normal 2 2 2 2 2 2 2 2 72 19" xfId="31819"/>
    <cellStyle name="Normal 2 2 2 2 2 2 2 2 72 2" xfId="31820"/>
    <cellStyle name="Normal 2 2 2 2 2 2 2 2 72 20" xfId="31821"/>
    <cellStyle name="Normal 2 2 2 2 2 2 2 2 72 21" xfId="31822"/>
    <cellStyle name="Normal 2 2 2 2 2 2 2 2 72 22" xfId="31823"/>
    <cellStyle name="Normal 2 2 2 2 2 2 2 2 72 3" xfId="31824"/>
    <cellStyle name="Normal 2 2 2 2 2 2 2 2 72 4" xfId="31825"/>
    <cellStyle name="Normal 2 2 2 2 2 2 2 2 72 5" xfId="31826"/>
    <cellStyle name="Normal 2 2 2 2 2 2 2 2 72 6" xfId="31827"/>
    <cellStyle name="Normal 2 2 2 2 2 2 2 2 72 7" xfId="31828"/>
    <cellStyle name="Normal 2 2 2 2 2 2 2 2 72 8" xfId="31829"/>
    <cellStyle name="Normal 2 2 2 2 2 2 2 2 72 9" xfId="31830"/>
    <cellStyle name="Normal 2 2 2 2 2 2 2 2 73" xfId="31831"/>
    <cellStyle name="Normal 2 2 2 2 2 2 2 2 73 10" xfId="31832"/>
    <cellStyle name="Normal 2 2 2 2 2 2 2 2 73 11" xfId="31833"/>
    <cellStyle name="Normal 2 2 2 2 2 2 2 2 73 12" xfId="31834"/>
    <cellStyle name="Normal 2 2 2 2 2 2 2 2 73 13" xfId="31835"/>
    <cellStyle name="Normal 2 2 2 2 2 2 2 2 73 14" xfId="31836"/>
    <cellStyle name="Normal 2 2 2 2 2 2 2 2 73 15" xfId="31837"/>
    <cellStyle name="Normal 2 2 2 2 2 2 2 2 73 16" xfId="31838"/>
    <cellStyle name="Normal 2 2 2 2 2 2 2 2 73 17" xfId="31839"/>
    <cellStyle name="Normal 2 2 2 2 2 2 2 2 73 18" xfId="31840"/>
    <cellStyle name="Normal 2 2 2 2 2 2 2 2 73 19" xfId="31841"/>
    <cellStyle name="Normal 2 2 2 2 2 2 2 2 73 2" xfId="31842"/>
    <cellStyle name="Normal 2 2 2 2 2 2 2 2 73 20" xfId="31843"/>
    <cellStyle name="Normal 2 2 2 2 2 2 2 2 73 21" xfId="31844"/>
    <cellStyle name="Normal 2 2 2 2 2 2 2 2 73 22" xfId="31845"/>
    <cellStyle name="Normal 2 2 2 2 2 2 2 2 73 3" xfId="31846"/>
    <cellStyle name="Normal 2 2 2 2 2 2 2 2 73 4" xfId="31847"/>
    <cellStyle name="Normal 2 2 2 2 2 2 2 2 73 5" xfId="31848"/>
    <cellStyle name="Normal 2 2 2 2 2 2 2 2 73 6" xfId="31849"/>
    <cellStyle name="Normal 2 2 2 2 2 2 2 2 73 7" xfId="31850"/>
    <cellStyle name="Normal 2 2 2 2 2 2 2 2 73 8" xfId="31851"/>
    <cellStyle name="Normal 2 2 2 2 2 2 2 2 73 9" xfId="31852"/>
    <cellStyle name="Normal 2 2 2 2 2 2 2 2 74" xfId="31853"/>
    <cellStyle name="Normal 2 2 2 2 2 2 2 2 74 10" xfId="31854"/>
    <cellStyle name="Normal 2 2 2 2 2 2 2 2 74 11" xfId="31855"/>
    <cellStyle name="Normal 2 2 2 2 2 2 2 2 74 12" xfId="31856"/>
    <cellStyle name="Normal 2 2 2 2 2 2 2 2 74 13" xfId="31857"/>
    <cellStyle name="Normal 2 2 2 2 2 2 2 2 74 14" xfId="31858"/>
    <cellStyle name="Normal 2 2 2 2 2 2 2 2 74 15" xfId="31859"/>
    <cellStyle name="Normal 2 2 2 2 2 2 2 2 74 16" xfId="31860"/>
    <cellStyle name="Normal 2 2 2 2 2 2 2 2 74 17" xfId="31861"/>
    <cellStyle name="Normal 2 2 2 2 2 2 2 2 74 18" xfId="31862"/>
    <cellStyle name="Normal 2 2 2 2 2 2 2 2 74 19" xfId="31863"/>
    <cellStyle name="Normal 2 2 2 2 2 2 2 2 74 2" xfId="31864"/>
    <cellStyle name="Normal 2 2 2 2 2 2 2 2 74 20" xfId="31865"/>
    <cellStyle name="Normal 2 2 2 2 2 2 2 2 74 21" xfId="31866"/>
    <cellStyle name="Normal 2 2 2 2 2 2 2 2 74 22" xfId="31867"/>
    <cellStyle name="Normal 2 2 2 2 2 2 2 2 74 3" xfId="31868"/>
    <cellStyle name="Normal 2 2 2 2 2 2 2 2 74 4" xfId="31869"/>
    <cellStyle name="Normal 2 2 2 2 2 2 2 2 74 5" xfId="31870"/>
    <cellStyle name="Normal 2 2 2 2 2 2 2 2 74 6" xfId="31871"/>
    <cellStyle name="Normal 2 2 2 2 2 2 2 2 74 7" xfId="31872"/>
    <cellStyle name="Normal 2 2 2 2 2 2 2 2 74 8" xfId="31873"/>
    <cellStyle name="Normal 2 2 2 2 2 2 2 2 74 9" xfId="31874"/>
    <cellStyle name="Normal 2 2 2 2 2 2 2 2 75" xfId="31875"/>
    <cellStyle name="Normal 2 2 2 2 2 2 2 2 75 10" xfId="31876"/>
    <cellStyle name="Normal 2 2 2 2 2 2 2 2 75 11" xfId="31877"/>
    <cellStyle name="Normal 2 2 2 2 2 2 2 2 75 12" xfId="31878"/>
    <cellStyle name="Normal 2 2 2 2 2 2 2 2 75 13" xfId="31879"/>
    <cellStyle name="Normal 2 2 2 2 2 2 2 2 75 14" xfId="31880"/>
    <cellStyle name="Normal 2 2 2 2 2 2 2 2 75 15" xfId="31881"/>
    <cellStyle name="Normal 2 2 2 2 2 2 2 2 75 16" xfId="31882"/>
    <cellStyle name="Normal 2 2 2 2 2 2 2 2 75 17" xfId="31883"/>
    <cellStyle name="Normal 2 2 2 2 2 2 2 2 75 18" xfId="31884"/>
    <cellStyle name="Normal 2 2 2 2 2 2 2 2 75 19" xfId="31885"/>
    <cellStyle name="Normal 2 2 2 2 2 2 2 2 75 2" xfId="31886"/>
    <cellStyle name="Normal 2 2 2 2 2 2 2 2 75 20" xfId="31887"/>
    <cellStyle name="Normal 2 2 2 2 2 2 2 2 75 21" xfId="31888"/>
    <cellStyle name="Normal 2 2 2 2 2 2 2 2 75 22" xfId="31889"/>
    <cellStyle name="Normal 2 2 2 2 2 2 2 2 75 3" xfId="31890"/>
    <cellStyle name="Normal 2 2 2 2 2 2 2 2 75 4" xfId="31891"/>
    <cellStyle name="Normal 2 2 2 2 2 2 2 2 75 5" xfId="31892"/>
    <cellStyle name="Normal 2 2 2 2 2 2 2 2 75 6" xfId="31893"/>
    <cellStyle name="Normal 2 2 2 2 2 2 2 2 75 7" xfId="31894"/>
    <cellStyle name="Normal 2 2 2 2 2 2 2 2 75 8" xfId="31895"/>
    <cellStyle name="Normal 2 2 2 2 2 2 2 2 75 9" xfId="31896"/>
    <cellStyle name="Normal 2 2 2 2 2 2 2 2 76" xfId="31897"/>
    <cellStyle name="Normal 2 2 2 2 2 2 2 2 76 10" xfId="31898"/>
    <cellStyle name="Normal 2 2 2 2 2 2 2 2 76 11" xfId="31899"/>
    <cellStyle name="Normal 2 2 2 2 2 2 2 2 76 12" xfId="31900"/>
    <cellStyle name="Normal 2 2 2 2 2 2 2 2 76 13" xfId="31901"/>
    <cellStyle name="Normal 2 2 2 2 2 2 2 2 76 14" xfId="31902"/>
    <cellStyle name="Normal 2 2 2 2 2 2 2 2 76 15" xfId="31903"/>
    <cellStyle name="Normal 2 2 2 2 2 2 2 2 76 16" xfId="31904"/>
    <cellStyle name="Normal 2 2 2 2 2 2 2 2 76 17" xfId="31905"/>
    <cellStyle name="Normal 2 2 2 2 2 2 2 2 76 18" xfId="31906"/>
    <cellStyle name="Normal 2 2 2 2 2 2 2 2 76 19" xfId="31907"/>
    <cellStyle name="Normal 2 2 2 2 2 2 2 2 76 2" xfId="31908"/>
    <cellStyle name="Normal 2 2 2 2 2 2 2 2 76 20" xfId="31909"/>
    <cellStyle name="Normal 2 2 2 2 2 2 2 2 76 21" xfId="31910"/>
    <cellStyle name="Normal 2 2 2 2 2 2 2 2 76 22" xfId="31911"/>
    <cellStyle name="Normal 2 2 2 2 2 2 2 2 76 3" xfId="31912"/>
    <cellStyle name="Normal 2 2 2 2 2 2 2 2 76 4" xfId="31913"/>
    <cellStyle name="Normal 2 2 2 2 2 2 2 2 76 5" xfId="31914"/>
    <cellStyle name="Normal 2 2 2 2 2 2 2 2 76 6" xfId="31915"/>
    <cellStyle name="Normal 2 2 2 2 2 2 2 2 76 7" xfId="31916"/>
    <cellStyle name="Normal 2 2 2 2 2 2 2 2 76 8" xfId="31917"/>
    <cellStyle name="Normal 2 2 2 2 2 2 2 2 76 9" xfId="31918"/>
    <cellStyle name="Normal 2 2 2 2 2 2 2 2 77" xfId="31919"/>
    <cellStyle name="Normal 2 2 2 2 2 2 2 2 77 10" xfId="31920"/>
    <cellStyle name="Normal 2 2 2 2 2 2 2 2 77 11" xfId="31921"/>
    <cellStyle name="Normal 2 2 2 2 2 2 2 2 77 12" xfId="31922"/>
    <cellStyle name="Normal 2 2 2 2 2 2 2 2 77 13" xfId="31923"/>
    <cellStyle name="Normal 2 2 2 2 2 2 2 2 77 14" xfId="31924"/>
    <cellStyle name="Normal 2 2 2 2 2 2 2 2 77 15" xfId="31925"/>
    <cellStyle name="Normal 2 2 2 2 2 2 2 2 77 16" xfId="31926"/>
    <cellStyle name="Normal 2 2 2 2 2 2 2 2 77 17" xfId="31927"/>
    <cellStyle name="Normal 2 2 2 2 2 2 2 2 77 18" xfId="31928"/>
    <cellStyle name="Normal 2 2 2 2 2 2 2 2 77 19" xfId="31929"/>
    <cellStyle name="Normal 2 2 2 2 2 2 2 2 77 2" xfId="31930"/>
    <cellStyle name="Normal 2 2 2 2 2 2 2 2 77 20" xfId="31931"/>
    <cellStyle name="Normal 2 2 2 2 2 2 2 2 77 21" xfId="31932"/>
    <cellStyle name="Normal 2 2 2 2 2 2 2 2 77 22" xfId="31933"/>
    <cellStyle name="Normal 2 2 2 2 2 2 2 2 77 3" xfId="31934"/>
    <cellStyle name="Normal 2 2 2 2 2 2 2 2 77 4" xfId="31935"/>
    <cellStyle name="Normal 2 2 2 2 2 2 2 2 77 5" xfId="31936"/>
    <cellStyle name="Normal 2 2 2 2 2 2 2 2 77 6" xfId="31937"/>
    <cellStyle name="Normal 2 2 2 2 2 2 2 2 77 7" xfId="31938"/>
    <cellStyle name="Normal 2 2 2 2 2 2 2 2 77 8" xfId="31939"/>
    <cellStyle name="Normal 2 2 2 2 2 2 2 2 77 9" xfId="31940"/>
    <cellStyle name="Normal 2 2 2 2 2 2 2 2 78" xfId="31941"/>
    <cellStyle name="Normal 2 2 2 2 2 2 2 2 78 10" xfId="31942"/>
    <cellStyle name="Normal 2 2 2 2 2 2 2 2 78 11" xfId="31943"/>
    <cellStyle name="Normal 2 2 2 2 2 2 2 2 78 12" xfId="31944"/>
    <cellStyle name="Normal 2 2 2 2 2 2 2 2 78 13" xfId="31945"/>
    <cellStyle name="Normal 2 2 2 2 2 2 2 2 78 14" xfId="31946"/>
    <cellStyle name="Normal 2 2 2 2 2 2 2 2 78 15" xfId="31947"/>
    <cellStyle name="Normal 2 2 2 2 2 2 2 2 78 16" xfId="31948"/>
    <cellStyle name="Normal 2 2 2 2 2 2 2 2 78 17" xfId="31949"/>
    <cellStyle name="Normal 2 2 2 2 2 2 2 2 78 18" xfId="31950"/>
    <cellStyle name="Normal 2 2 2 2 2 2 2 2 78 19" xfId="31951"/>
    <cellStyle name="Normal 2 2 2 2 2 2 2 2 78 2" xfId="31952"/>
    <cellStyle name="Normal 2 2 2 2 2 2 2 2 78 20" xfId="31953"/>
    <cellStyle name="Normal 2 2 2 2 2 2 2 2 78 21" xfId="31954"/>
    <cellStyle name="Normal 2 2 2 2 2 2 2 2 78 22" xfId="31955"/>
    <cellStyle name="Normal 2 2 2 2 2 2 2 2 78 3" xfId="31956"/>
    <cellStyle name="Normal 2 2 2 2 2 2 2 2 78 4" xfId="31957"/>
    <cellStyle name="Normal 2 2 2 2 2 2 2 2 78 5" xfId="31958"/>
    <cellStyle name="Normal 2 2 2 2 2 2 2 2 78 6" xfId="31959"/>
    <cellStyle name="Normal 2 2 2 2 2 2 2 2 78 7" xfId="31960"/>
    <cellStyle name="Normal 2 2 2 2 2 2 2 2 78 8" xfId="31961"/>
    <cellStyle name="Normal 2 2 2 2 2 2 2 2 78 9" xfId="31962"/>
    <cellStyle name="Normal 2 2 2 2 2 2 2 2 79" xfId="31963"/>
    <cellStyle name="Normal 2 2 2 2 2 2 2 2 79 10" xfId="31964"/>
    <cellStyle name="Normal 2 2 2 2 2 2 2 2 79 11" xfId="31965"/>
    <cellStyle name="Normal 2 2 2 2 2 2 2 2 79 12" xfId="31966"/>
    <cellStyle name="Normal 2 2 2 2 2 2 2 2 79 13" xfId="31967"/>
    <cellStyle name="Normal 2 2 2 2 2 2 2 2 79 14" xfId="31968"/>
    <cellStyle name="Normal 2 2 2 2 2 2 2 2 79 15" xfId="31969"/>
    <cellStyle name="Normal 2 2 2 2 2 2 2 2 79 16" xfId="31970"/>
    <cellStyle name="Normal 2 2 2 2 2 2 2 2 79 17" xfId="31971"/>
    <cellStyle name="Normal 2 2 2 2 2 2 2 2 79 18" xfId="31972"/>
    <cellStyle name="Normal 2 2 2 2 2 2 2 2 79 19" xfId="31973"/>
    <cellStyle name="Normal 2 2 2 2 2 2 2 2 79 2" xfId="31974"/>
    <cellStyle name="Normal 2 2 2 2 2 2 2 2 79 20" xfId="31975"/>
    <cellStyle name="Normal 2 2 2 2 2 2 2 2 79 21" xfId="31976"/>
    <cellStyle name="Normal 2 2 2 2 2 2 2 2 79 22" xfId="31977"/>
    <cellStyle name="Normal 2 2 2 2 2 2 2 2 79 3" xfId="31978"/>
    <cellStyle name="Normal 2 2 2 2 2 2 2 2 79 4" xfId="31979"/>
    <cellStyle name="Normal 2 2 2 2 2 2 2 2 79 5" xfId="31980"/>
    <cellStyle name="Normal 2 2 2 2 2 2 2 2 79 6" xfId="31981"/>
    <cellStyle name="Normal 2 2 2 2 2 2 2 2 79 7" xfId="31982"/>
    <cellStyle name="Normal 2 2 2 2 2 2 2 2 79 8" xfId="31983"/>
    <cellStyle name="Normal 2 2 2 2 2 2 2 2 79 9" xfId="31984"/>
    <cellStyle name="Normal 2 2 2 2 2 2 2 2 8" xfId="31985"/>
    <cellStyle name="Normal 2 2 2 2 2 2 2 2 8 10" xfId="31986"/>
    <cellStyle name="Normal 2 2 2 2 2 2 2 2 8 11" xfId="31987"/>
    <cellStyle name="Normal 2 2 2 2 2 2 2 2 8 12" xfId="31988"/>
    <cellStyle name="Normal 2 2 2 2 2 2 2 2 8 13" xfId="31989"/>
    <cellStyle name="Normal 2 2 2 2 2 2 2 2 8 14" xfId="31990"/>
    <cellStyle name="Normal 2 2 2 2 2 2 2 2 8 15" xfId="31991"/>
    <cellStyle name="Normal 2 2 2 2 2 2 2 2 8 16" xfId="31992"/>
    <cellStyle name="Normal 2 2 2 2 2 2 2 2 8 17" xfId="31993"/>
    <cellStyle name="Normal 2 2 2 2 2 2 2 2 8 18" xfId="31994"/>
    <cellStyle name="Normal 2 2 2 2 2 2 2 2 8 19" xfId="31995"/>
    <cellStyle name="Normal 2 2 2 2 2 2 2 2 8 2" xfId="31996"/>
    <cellStyle name="Normal 2 2 2 2 2 2 2 2 8 20" xfId="31997"/>
    <cellStyle name="Normal 2 2 2 2 2 2 2 2 8 21" xfId="31998"/>
    <cellStyle name="Normal 2 2 2 2 2 2 2 2 8 22" xfId="31999"/>
    <cellStyle name="Normal 2 2 2 2 2 2 2 2 8 3" xfId="32000"/>
    <cellStyle name="Normal 2 2 2 2 2 2 2 2 8 4" xfId="32001"/>
    <cellStyle name="Normal 2 2 2 2 2 2 2 2 8 5" xfId="32002"/>
    <cellStyle name="Normal 2 2 2 2 2 2 2 2 8 6" xfId="32003"/>
    <cellStyle name="Normal 2 2 2 2 2 2 2 2 8 7" xfId="32004"/>
    <cellStyle name="Normal 2 2 2 2 2 2 2 2 8 8" xfId="32005"/>
    <cellStyle name="Normal 2 2 2 2 2 2 2 2 8 9" xfId="32006"/>
    <cellStyle name="Normal 2 2 2 2 2 2 2 2 80" xfId="32007"/>
    <cellStyle name="Normal 2 2 2 2 2 2 2 2 80 10" xfId="32008"/>
    <cellStyle name="Normal 2 2 2 2 2 2 2 2 80 11" xfId="32009"/>
    <cellStyle name="Normal 2 2 2 2 2 2 2 2 80 12" xfId="32010"/>
    <cellStyle name="Normal 2 2 2 2 2 2 2 2 80 13" xfId="32011"/>
    <cellStyle name="Normal 2 2 2 2 2 2 2 2 80 14" xfId="32012"/>
    <cellStyle name="Normal 2 2 2 2 2 2 2 2 80 15" xfId="32013"/>
    <cellStyle name="Normal 2 2 2 2 2 2 2 2 80 16" xfId="32014"/>
    <cellStyle name="Normal 2 2 2 2 2 2 2 2 80 17" xfId="32015"/>
    <cellStyle name="Normal 2 2 2 2 2 2 2 2 80 18" xfId="32016"/>
    <cellStyle name="Normal 2 2 2 2 2 2 2 2 80 19" xfId="32017"/>
    <cellStyle name="Normal 2 2 2 2 2 2 2 2 80 2" xfId="32018"/>
    <cellStyle name="Normal 2 2 2 2 2 2 2 2 80 20" xfId="32019"/>
    <cellStyle name="Normal 2 2 2 2 2 2 2 2 80 21" xfId="32020"/>
    <cellStyle name="Normal 2 2 2 2 2 2 2 2 80 22" xfId="32021"/>
    <cellStyle name="Normal 2 2 2 2 2 2 2 2 80 3" xfId="32022"/>
    <cellStyle name="Normal 2 2 2 2 2 2 2 2 80 4" xfId="32023"/>
    <cellStyle name="Normal 2 2 2 2 2 2 2 2 80 5" xfId="32024"/>
    <cellStyle name="Normal 2 2 2 2 2 2 2 2 80 6" xfId="32025"/>
    <cellStyle name="Normal 2 2 2 2 2 2 2 2 80 7" xfId="32026"/>
    <cellStyle name="Normal 2 2 2 2 2 2 2 2 80 8" xfId="32027"/>
    <cellStyle name="Normal 2 2 2 2 2 2 2 2 80 9" xfId="32028"/>
    <cellStyle name="Normal 2 2 2 2 2 2 2 2 81" xfId="32029"/>
    <cellStyle name="Normal 2 2 2 2 2 2 2 2 81 2" xfId="32030"/>
    <cellStyle name="Normal 2 2 2 2 2 2 2 2 81 2 10" xfId="32031"/>
    <cellStyle name="Normal 2 2 2 2 2 2 2 2 81 2 11" xfId="32032"/>
    <cellStyle name="Normal 2 2 2 2 2 2 2 2 81 2 12" xfId="32033"/>
    <cellStyle name="Normal 2 2 2 2 2 2 2 2 81 2 13" xfId="32034"/>
    <cellStyle name="Normal 2 2 2 2 2 2 2 2 81 2 14" xfId="32035"/>
    <cellStyle name="Normal 2 2 2 2 2 2 2 2 81 2 15" xfId="32036"/>
    <cellStyle name="Normal 2 2 2 2 2 2 2 2 81 2 16" xfId="32037"/>
    <cellStyle name="Normal 2 2 2 2 2 2 2 2 81 2 17" xfId="32038"/>
    <cellStyle name="Normal 2 2 2 2 2 2 2 2 81 2 18" xfId="32039"/>
    <cellStyle name="Normal 2 2 2 2 2 2 2 2 81 2 19" xfId="32040"/>
    <cellStyle name="Normal 2 2 2 2 2 2 2 2 81 2 2" xfId="32041"/>
    <cellStyle name="Normal 2 2 2 2 2 2 2 2 81 2 20" xfId="32042"/>
    <cellStyle name="Normal 2 2 2 2 2 2 2 2 81 2 21" xfId="32043"/>
    <cellStyle name="Normal 2 2 2 2 2 2 2 2 81 2 22" xfId="32044"/>
    <cellStyle name="Normal 2 2 2 2 2 2 2 2 81 2 3" xfId="32045"/>
    <cellStyle name="Normal 2 2 2 2 2 2 2 2 81 2 4" xfId="32046"/>
    <cellStyle name="Normal 2 2 2 2 2 2 2 2 81 2 5" xfId="32047"/>
    <cellStyle name="Normal 2 2 2 2 2 2 2 2 81 2 6" xfId="32048"/>
    <cellStyle name="Normal 2 2 2 2 2 2 2 2 81 2 7" xfId="32049"/>
    <cellStyle name="Normal 2 2 2 2 2 2 2 2 81 2 8" xfId="32050"/>
    <cellStyle name="Normal 2 2 2 2 2 2 2 2 81 2 9" xfId="32051"/>
    <cellStyle name="Normal 2 2 2 2 2 2 2 2 81 3" xfId="32052"/>
    <cellStyle name="Normal 2 2 2 2 2 2 2 2 81 3 10" xfId="32053"/>
    <cellStyle name="Normal 2 2 2 2 2 2 2 2 81 3 11" xfId="32054"/>
    <cellStyle name="Normal 2 2 2 2 2 2 2 2 81 3 12" xfId="32055"/>
    <cellStyle name="Normal 2 2 2 2 2 2 2 2 81 3 13" xfId="32056"/>
    <cellStyle name="Normal 2 2 2 2 2 2 2 2 81 3 14" xfId="32057"/>
    <cellStyle name="Normal 2 2 2 2 2 2 2 2 81 3 15" xfId="32058"/>
    <cellStyle name="Normal 2 2 2 2 2 2 2 2 81 3 16" xfId="32059"/>
    <cellStyle name="Normal 2 2 2 2 2 2 2 2 81 3 17" xfId="32060"/>
    <cellStyle name="Normal 2 2 2 2 2 2 2 2 81 3 18" xfId="32061"/>
    <cellStyle name="Normal 2 2 2 2 2 2 2 2 81 3 19" xfId="32062"/>
    <cellStyle name="Normal 2 2 2 2 2 2 2 2 81 3 2" xfId="32063"/>
    <cellStyle name="Normal 2 2 2 2 2 2 2 2 81 3 20" xfId="32064"/>
    <cellStyle name="Normal 2 2 2 2 2 2 2 2 81 3 21" xfId="32065"/>
    <cellStyle name="Normal 2 2 2 2 2 2 2 2 81 3 22" xfId="32066"/>
    <cellStyle name="Normal 2 2 2 2 2 2 2 2 81 3 3" xfId="32067"/>
    <cellStyle name="Normal 2 2 2 2 2 2 2 2 81 3 4" xfId="32068"/>
    <cellStyle name="Normal 2 2 2 2 2 2 2 2 81 3 5" xfId="32069"/>
    <cellStyle name="Normal 2 2 2 2 2 2 2 2 81 3 6" xfId="32070"/>
    <cellStyle name="Normal 2 2 2 2 2 2 2 2 81 3 7" xfId="32071"/>
    <cellStyle name="Normal 2 2 2 2 2 2 2 2 81 3 8" xfId="32072"/>
    <cellStyle name="Normal 2 2 2 2 2 2 2 2 81 3 9" xfId="32073"/>
    <cellStyle name="Normal 2 2 2 2 2 2 2 2 82" xfId="32074"/>
    <cellStyle name="Normal 2 2 2 2 2 2 2 2 82 2" xfId="32075"/>
    <cellStyle name="Normal 2 2 2 2 2 2 2 2 83" xfId="32076"/>
    <cellStyle name="Normal 2 2 2 2 2 2 2 2 84" xfId="32077"/>
    <cellStyle name="Normal 2 2 2 2 2 2 2 2 85" xfId="32078"/>
    <cellStyle name="Normal 2 2 2 2 2 2 2 2 86" xfId="32079"/>
    <cellStyle name="Normal 2 2 2 2 2 2 2 2 87" xfId="32080"/>
    <cellStyle name="Normal 2 2 2 2 2 2 2 2 88" xfId="32081"/>
    <cellStyle name="Normal 2 2 2 2 2 2 2 2 89" xfId="32082"/>
    <cellStyle name="Normal 2 2 2 2 2 2 2 2 9" xfId="32083"/>
    <cellStyle name="Normal 2 2 2 2 2 2 2 2 9 10" xfId="32084"/>
    <cellStyle name="Normal 2 2 2 2 2 2 2 2 9 11" xfId="32085"/>
    <cellStyle name="Normal 2 2 2 2 2 2 2 2 9 12" xfId="32086"/>
    <cellStyle name="Normal 2 2 2 2 2 2 2 2 9 13" xfId="32087"/>
    <cellStyle name="Normal 2 2 2 2 2 2 2 2 9 14" xfId="32088"/>
    <cellStyle name="Normal 2 2 2 2 2 2 2 2 9 15" xfId="32089"/>
    <cellStyle name="Normal 2 2 2 2 2 2 2 2 9 16" xfId="32090"/>
    <cellStyle name="Normal 2 2 2 2 2 2 2 2 9 17" xfId="32091"/>
    <cellStyle name="Normal 2 2 2 2 2 2 2 2 9 18" xfId="32092"/>
    <cellStyle name="Normal 2 2 2 2 2 2 2 2 9 19" xfId="32093"/>
    <cellStyle name="Normal 2 2 2 2 2 2 2 2 9 2" xfId="32094"/>
    <cellStyle name="Normal 2 2 2 2 2 2 2 2 9 20" xfId="32095"/>
    <cellStyle name="Normal 2 2 2 2 2 2 2 2 9 21" xfId="32096"/>
    <cellStyle name="Normal 2 2 2 2 2 2 2 2 9 22" xfId="32097"/>
    <cellStyle name="Normal 2 2 2 2 2 2 2 2 9 3" xfId="32098"/>
    <cellStyle name="Normal 2 2 2 2 2 2 2 2 9 4" xfId="32099"/>
    <cellStyle name="Normal 2 2 2 2 2 2 2 2 9 5" xfId="32100"/>
    <cellStyle name="Normal 2 2 2 2 2 2 2 2 9 6" xfId="32101"/>
    <cellStyle name="Normal 2 2 2 2 2 2 2 2 9 7" xfId="32102"/>
    <cellStyle name="Normal 2 2 2 2 2 2 2 2 9 8" xfId="32103"/>
    <cellStyle name="Normal 2 2 2 2 2 2 2 2 9 9" xfId="32104"/>
    <cellStyle name="Normal 2 2 2 2 2 2 2 2 90" xfId="32105"/>
    <cellStyle name="Normal 2 2 2 2 2 2 2 2 91" xfId="32106"/>
    <cellStyle name="Normal 2 2 2 2 2 2 2 2 92" xfId="32107"/>
    <cellStyle name="Normal 2 2 2 2 2 2 2 2 93" xfId="32108"/>
    <cellStyle name="Normal 2 2 2 2 2 2 2 2 94" xfId="32109"/>
    <cellStyle name="Normal 2 2 2 2 2 2 2 2 95" xfId="32110"/>
    <cellStyle name="Normal 2 2 2 2 2 2 2 2 96" xfId="32111"/>
    <cellStyle name="Normal 2 2 2 2 2 2 2 2 97" xfId="32112"/>
    <cellStyle name="Normal 2 2 2 2 2 2 2 2 98" xfId="32113"/>
    <cellStyle name="Normal 2 2 2 2 2 2 2 2 99" xfId="32114"/>
    <cellStyle name="Normal 2 2 2 2 2 2 2 20" xfId="32115"/>
    <cellStyle name="Normal 2 2 2 2 2 2 2 21" xfId="32116"/>
    <cellStyle name="Normal 2 2 2 2 2 2 2 22" xfId="32117"/>
    <cellStyle name="Normal 2 2 2 2 2 2 2 23" xfId="32118"/>
    <cellStyle name="Normal 2 2 2 2 2 2 2 24" xfId="32119"/>
    <cellStyle name="Normal 2 2 2 2 2 2 2 25" xfId="32120"/>
    <cellStyle name="Normal 2 2 2 2 2 2 2 26" xfId="32121"/>
    <cellStyle name="Normal 2 2 2 2 2 2 2 27" xfId="32122"/>
    <cellStyle name="Normal 2 2 2 2 2 2 2 28" xfId="32123"/>
    <cellStyle name="Normal 2 2 2 2 2 2 2 29" xfId="32124"/>
    <cellStyle name="Normal 2 2 2 2 2 2 2 3" xfId="32125"/>
    <cellStyle name="Normal 2 2 2 2 2 2 2 30" xfId="32126"/>
    <cellStyle name="Normal 2 2 2 2 2 2 2 31" xfId="32127"/>
    <cellStyle name="Normal 2 2 2 2 2 2 2 32" xfId="32128"/>
    <cellStyle name="Normal 2 2 2 2 2 2 2 33" xfId="32129"/>
    <cellStyle name="Normal 2 2 2 2 2 2 2 33 10" xfId="32130"/>
    <cellStyle name="Normal 2 2 2 2 2 2 2 33 11" xfId="32131"/>
    <cellStyle name="Normal 2 2 2 2 2 2 2 33 12" xfId="32132"/>
    <cellStyle name="Normal 2 2 2 2 2 2 2 33 13" xfId="32133"/>
    <cellStyle name="Normal 2 2 2 2 2 2 2 33 14" xfId="32134"/>
    <cellStyle name="Normal 2 2 2 2 2 2 2 33 15" xfId="32135"/>
    <cellStyle name="Normal 2 2 2 2 2 2 2 33 16" xfId="32136"/>
    <cellStyle name="Normal 2 2 2 2 2 2 2 33 17" xfId="32137"/>
    <cellStyle name="Normal 2 2 2 2 2 2 2 33 18" xfId="32138"/>
    <cellStyle name="Normal 2 2 2 2 2 2 2 33 19" xfId="32139"/>
    <cellStyle name="Normal 2 2 2 2 2 2 2 33 2" xfId="32140"/>
    <cellStyle name="Normal 2 2 2 2 2 2 2 33 20" xfId="32141"/>
    <cellStyle name="Normal 2 2 2 2 2 2 2 33 21" xfId="32142"/>
    <cellStyle name="Normal 2 2 2 2 2 2 2 33 22" xfId="32143"/>
    <cellStyle name="Normal 2 2 2 2 2 2 2 33 23" xfId="32144"/>
    <cellStyle name="Normal 2 2 2 2 2 2 2 33 3" xfId="32145"/>
    <cellStyle name="Normal 2 2 2 2 2 2 2 33 4" xfId="32146"/>
    <cellStyle name="Normal 2 2 2 2 2 2 2 33 5" xfId="32147"/>
    <cellStyle name="Normal 2 2 2 2 2 2 2 33 6" xfId="32148"/>
    <cellStyle name="Normal 2 2 2 2 2 2 2 33 7" xfId="32149"/>
    <cellStyle name="Normal 2 2 2 2 2 2 2 33 8" xfId="32150"/>
    <cellStyle name="Normal 2 2 2 2 2 2 2 33 9" xfId="32151"/>
    <cellStyle name="Normal 2 2 2 2 2 2 2 34" xfId="32152"/>
    <cellStyle name="Normal 2 2 2 2 2 2 2 35" xfId="32153"/>
    <cellStyle name="Normal 2 2 2 2 2 2 2 36" xfId="32154"/>
    <cellStyle name="Normal 2 2 2 2 2 2 2 37" xfId="32155"/>
    <cellStyle name="Normal 2 2 2 2 2 2 2 38" xfId="32156"/>
    <cellStyle name="Normal 2 2 2 2 2 2 2 39" xfId="32157"/>
    <cellStyle name="Normal 2 2 2 2 2 2 2 4" xfId="32158"/>
    <cellStyle name="Normal 2 2 2 2 2 2 2 4 10" xfId="32159"/>
    <cellStyle name="Normal 2 2 2 2 2 2 2 4 10 10" xfId="32160"/>
    <cellStyle name="Normal 2 2 2 2 2 2 2 4 10 11" xfId="32161"/>
    <cellStyle name="Normal 2 2 2 2 2 2 2 4 10 12" xfId="32162"/>
    <cellStyle name="Normal 2 2 2 2 2 2 2 4 10 13" xfId="32163"/>
    <cellStyle name="Normal 2 2 2 2 2 2 2 4 10 14" xfId="32164"/>
    <cellStyle name="Normal 2 2 2 2 2 2 2 4 10 15" xfId="32165"/>
    <cellStyle name="Normal 2 2 2 2 2 2 2 4 10 16" xfId="32166"/>
    <cellStyle name="Normal 2 2 2 2 2 2 2 4 10 17" xfId="32167"/>
    <cellStyle name="Normal 2 2 2 2 2 2 2 4 10 18" xfId="32168"/>
    <cellStyle name="Normal 2 2 2 2 2 2 2 4 10 19" xfId="32169"/>
    <cellStyle name="Normal 2 2 2 2 2 2 2 4 10 2" xfId="32170"/>
    <cellStyle name="Normal 2 2 2 2 2 2 2 4 10 20" xfId="32171"/>
    <cellStyle name="Normal 2 2 2 2 2 2 2 4 10 21" xfId="32172"/>
    <cellStyle name="Normal 2 2 2 2 2 2 2 4 10 22" xfId="32173"/>
    <cellStyle name="Normal 2 2 2 2 2 2 2 4 10 3" xfId="32174"/>
    <cellStyle name="Normal 2 2 2 2 2 2 2 4 10 4" xfId="32175"/>
    <cellStyle name="Normal 2 2 2 2 2 2 2 4 10 5" xfId="32176"/>
    <cellStyle name="Normal 2 2 2 2 2 2 2 4 10 6" xfId="32177"/>
    <cellStyle name="Normal 2 2 2 2 2 2 2 4 10 7" xfId="32178"/>
    <cellStyle name="Normal 2 2 2 2 2 2 2 4 10 8" xfId="32179"/>
    <cellStyle name="Normal 2 2 2 2 2 2 2 4 10 9" xfId="32180"/>
    <cellStyle name="Normal 2 2 2 2 2 2 2 4 11" xfId="32181"/>
    <cellStyle name="Normal 2 2 2 2 2 2 2 4 11 10" xfId="32182"/>
    <cellStyle name="Normal 2 2 2 2 2 2 2 4 11 11" xfId="32183"/>
    <cellStyle name="Normal 2 2 2 2 2 2 2 4 11 12" xfId="32184"/>
    <cellStyle name="Normal 2 2 2 2 2 2 2 4 11 13" xfId="32185"/>
    <cellStyle name="Normal 2 2 2 2 2 2 2 4 11 14" xfId="32186"/>
    <cellStyle name="Normal 2 2 2 2 2 2 2 4 11 15" xfId="32187"/>
    <cellStyle name="Normal 2 2 2 2 2 2 2 4 11 16" xfId="32188"/>
    <cellStyle name="Normal 2 2 2 2 2 2 2 4 11 17" xfId="32189"/>
    <cellStyle name="Normal 2 2 2 2 2 2 2 4 11 18" xfId="32190"/>
    <cellStyle name="Normal 2 2 2 2 2 2 2 4 11 19" xfId="32191"/>
    <cellStyle name="Normal 2 2 2 2 2 2 2 4 11 2" xfId="32192"/>
    <cellStyle name="Normal 2 2 2 2 2 2 2 4 11 20" xfId="32193"/>
    <cellStyle name="Normal 2 2 2 2 2 2 2 4 11 21" xfId="32194"/>
    <cellStyle name="Normal 2 2 2 2 2 2 2 4 11 22" xfId="32195"/>
    <cellStyle name="Normal 2 2 2 2 2 2 2 4 11 3" xfId="32196"/>
    <cellStyle name="Normal 2 2 2 2 2 2 2 4 11 4" xfId="32197"/>
    <cellStyle name="Normal 2 2 2 2 2 2 2 4 11 5" xfId="32198"/>
    <cellStyle name="Normal 2 2 2 2 2 2 2 4 11 6" xfId="32199"/>
    <cellStyle name="Normal 2 2 2 2 2 2 2 4 11 7" xfId="32200"/>
    <cellStyle name="Normal 2 2 2 2 2 2 2 4 11 8" xfId="32201"/>
    <cellStyle name="Normal 2 2 2 2 2 2 2 4 11 9" xfId="32202"/>
    <cellStyle name="Normal 2 2 2 2 2 2 2 4 12" xfId="32203"/>
    <cellStyle name="Normal 2 2 2 2 2 2 2 4 13" xfId="32204"/>
    <cellStyle name="Normal 2 2 2 2 2 2 2 4 14" xfId="32205"/>
    <cellStyle name="Normal 2 2 2 2 2 2 2 4 15" xfId="32206"/>
    <cellStyle name="Normal 2 2 2 2 2 2 2 4 16" xfId="32207"/>
    <cellStyle name="Normal 2 2 2 2 2 2 2 4 17" xfId="32208"/>
    <cellStyle name="Normal 2 2 2 2 2 2 2 4 18" xfId="32209"/>
    <cellStyle name="Normal 2 2 2 2 2 2 2 4 19" xfId="32210"/>
    <cellStyle name="Normal 2 2 2 2 2 2 2 4 2" xfId="32211"/>
    <cellStyle name="Normal 2 2 2 2 2 2 2 4 2 10" xfId="32212"/>
    <cellStyle name="Normal 2 2 2 2 2 2 2 4 2 11" xfId="32213"/>
    <cellStyle name="Normal 2 2 2 2 2 2 2 4 2 2" xfId="32214"/>
    <cellStyle name="Normal 2 2 2 2 2 2 2 4 2 2 10" xfId="32215"/>
    <cellStyle name="Normal 2 2 2 2 2 2 2 4 2 2 11" xfId="32216"/>
    <cellStyle name="Normal 2 2 2 2 2 2 2 4 2 2 12" xfId="32217"/>
    <cellStyle name="Normal 2 2 2 2 2 2 2 4 2 2 13" xfId="32218"/>
    <cellStyle name="Normal 2 2 2 2 2 2 2 4 2 2 14" xfId="32219"/>
    <cellStyle name="Normal 2 2 2 2 2 2 2 4 2 2 15" xfId="32220"/>
    <cellStyle name="Normal 2 2 2 2 2 2 2 4 2 2 16" xfId="32221"/>
    <cellStyle name="Normal 2 2 2 2 2 2 2 4 2 2 17" xfId="32222"/>
    <cellStyle name="Normal 2 2 2 2 2 2 2 4 2 2 18" xfId="32223"/>
    <cellStyle name="Normal 2 2 2 2 2 2 2 4 2 2 19" xfId="32224"/>
    <cellStyle name="Normal 2 2 2 2 2 2 2 4 2 2 2" xfId="32225"/>
    <cellStyle name="Normal 2 2 2 2 2 2 2 4 2 2 20" xfId="32226"/>
    <cellStyle name="Normal 2 2 2 2 2 2 2 4 2 2 21" xfId="32227"/>
    <cellStyle name="Normal 2 2 2 2 2 2 2 4 2 2 22" xfId="32228"/>
    <cellStyle name="Normal 2 2 2 2 2 2 2 4 2 2 23" xfId="32229"/>
    <cellStyle name="Normal 2 2 2 2 2 2 2 4 2 2 3" xfId="32230"/>
    <cellStyle name="Normal 2 2 2 2 2 2 2 4 2 2 4" xfId="32231"/>
    <cellStyle name="Normal 2 2 2 2 2 2 2 4 2 2 5" xfId="32232"/>
    <cellStyle name="Normal 2 2 2 2 2 2 2 4 2 2 6" xfId="32233"/>
    <cellStyle name="Normal 2 2 2 2 2 2 2 4 2 2 7" xfId="32234"/>
    <cellStyle name="Normal 2 2 2 2 2 2 2 4 2 2 8" xfId="32235"/>
    <cellStyle name="Normal 2 2 2 2 2 2 2 4 2 2 9" xfId="32236"/>
    <cellStyle name="Normal 2 2 2 2 2 2 2 4 2 3" xfId="32237"/>
    <cellStyle name="Normal 2 2 2 2 2 2 2 4 2 4" xfId="32238"/>
    <cellStyle name="Normal 2 2 2 2 2 2 2 4 2 5" xfId="32239"/>
    <cellStyle name="Normal 2 2 2 2 2 2 2 4 2 6" xfId="32240"/>
    <cellStyle name="Normal 2 2 2 2 2 2 2 4 2 7" xfId="32241"/>
    <cellStyle name="Normal 2 2 2 2 2 2 2 4 2 8" xfId="32242"/>
    <cellStyle name="Normal 2 2 2 2 2 2 2 4 2 9" xfId="32243"/>
    <cellStyle name="Normal 2 2 2 2 2 2 2 4 20" xfId="32244"/>
    <cellStyle name="Normal 2 2 2 2 2 2 2 4 21" xfId="32245"/>
    <cellStyle name="Normal 2 2 2 2 2 2 2 4 22" xfId="32246"/>
    <cellStyle name="Normal 2 2 2 2 2 2 2 4 23" xfId="32247"/>
    <cellStyle name="Normal 2 2 2 2 2 2 2 4 24" xfId="32248"/>
    <cellStyle name="Normal 2 2 2 2 2 2 2 4 25" xfId="32249"/>
    <cellStyle name="Normal 2 2 2 2 2 2 2 4 26" xfId="32250"/>
    <cellStyle name="Normal 2 2 2 2 2 2 2 4 27" xfId="32251"/>
    <cellStyle name="Normal 2 2 2 2 2 2 2 4 28" xfId="32252"/>
    <cellStyle name="Normal 2 2 2 2 2 2 2 4 29" xfId="32253"/>
    <cellStyle name="Normal 2 2 2 2 2 2 2 4 3" xfId="32254"/>
    <cellStyle name="Normal 2 2 2 2 2 2 2 4 3 2" xfId="32255"/>
    <cellStyle name="Normal 2 2 2 2 2 2 2 4 3 2 10" xfId="32256"/>
    <cellStyle name="Normal 2 2 2 2 2 2 2 4 3 2 11" xfId="32257"/>
    <cellStyle name="Normal 2 2 2 2 2 2 2 4 3 2 12" xfId="32258"/>
    <cellStyle name="Normal 2 2 2 2 2 2 2 4 3 2 13" xfId="32259"/>
    <cellStyle name="Normal 2 2 2 2 2 2 2 4 3 2 14" xfId="32260"/>
    <cellStyle name="Normal 2 2 2 2 2 2 2 4 3 2 15" xfId="32261"/>
    <cellStyle name="Normal 2 2 2 2 2 2 2 4 3 2 16" xfId="32262"/>
    <cellStyle name="Normal 2 2 2 2 2 2 2 4 3 2 17" xfId="32263"/>
    <cellStyle name="Normal 2 2 2 2 2 2 2 4 3 2 18" xfId="32264"/>
    <cellStyle name="Normal 2 2 2 2 2 2 2 4 3 2 19" xfId="32265"/>
    <cellStyle name="Normal 2 2 2 2 2 2 2 4 3 2 2" xfId="32266"/>
    <cellStyle name="Normal 2 2 2 2 2 2 2 4 3 2 20" xfId="32267"/>
    <cellStyle name="Normal 2 2 2 2 2 2 2 4 3 2 21" xfId="32268"/>
    <cellStyle name="Normal 2 2 2 2 2 2 2 4 3 2 22" xfId="32269"/>
    <cellStyle name="Normal 2 2 2 2 2 2 2 4 3 2 3" xfId="32270"/>
    <cellStyle name="Normal 2 2 2 2 2 2 2 4 3 2 4" xfId="32271"/>
    <cellStyle name="Normal 2 2 2 2 2 2 2 4 3 2 5" xfId="32272"/>
    <cellStyle name="Normal 2 2 2 2 2 2 2 4 3 2 6" xfId="32273"/>
    <cellStyle name="Normal 2 2 2 2 2 2 2 4 3 2 7" xfId="32274"/>
    <cellStyle name="Normal 2 2 2 2 2 2 2 4 3 2 8" xfId="32275"/>
    <cellStyle name="Normal 2 2 2 2 2 2 2 4 3 2 9" xfId="32276"/>
    <cellStyle name="Normal 2 2 2 2 2 2 2 4 30" xfId="32277"/>
    <cellStyle name="Normal 2 2 2 2 2 2 2 4 31" xfId="32278"/>
    <cellStyle name="Normal 2 2 2 2 2 2 2 4 32" xfId="32279"/>
    <cellStyle name="Normal 2 2 2 2 2 2 2 4 4" xfId="32280"/>
    <cellStyle name="Normal 2 2 2 2 2 2 2 4 4 10" xfId="32281"/>
    <cellStyle name="Normal 2 2 2 2 2 2 2 4 4 11" xfId="32282"/>
    <cellStyle name="Normal 2 2 2 2 2 2 2 4 4 12" xfId="32283"/>
    <cellStyle name="Normal 2 2 2 2 2 2 2 4 4 13" xfId="32284"/>
    <cellStyle name="Normal 2 2 2 2 2 2 2 4 4 14" xfId="32285"/>
    <cellStyle name="Normal 2 2 2 2 2 2 2 4 4 15" xfId="32286"/>
    <cellStyle name="Normal 2 2 2 2 2 2 2 4 4 16" xfId="32287"/>
    <cellStyle name="Normal 2 2 2 2 2 2 2 4 4 17" xfId="32288"/>
    <cellStyle name="Normal 2 2 2 2 2 2 2 4 4 18" xfId="32289"/>
    <cellStyle name="Normal 2 2 2 2 2 2 2 4 4 19" xfId="32290"/>
    <cellStyle name="Normal 2 2 2 2 2 2 2 4 4 2" xfId="32291"/>
    <cellStyle name="Normal 2 2 2 2 2 2 2 4 4 20" xfId="32292"/>
    <cellStyle name="Normal 2 2 2 2 2 2 2 4 4 21" xfId="32293"/>
    <cellStyle name="Normal 2 2 2 2 2 2 2 4 4 22" xfId="32294"/>
    <cellStyle name="Normal 2 2 2 2 2 2 2 4 4 3" xfId="32295"/>
    <cellStyle name="Normal 2 2 2 2 2 2 2 4 4 4" xfId="32296"/>
    <cellStyle name="Normal 2 2 2 2 2 2 2 4 4 5" xfId="32297"/>
    <cellStyle name="Normal 2 2 2 2 2 2 2 4 4 6" xfId="32298"/>
    <cellStyle name="Normal 2 2 2 2 2 2 2 4 4 7" xfId="32299"/>
    <cellStyle name="Normal 2 2 2 2 2 2 2 4 4 8" xfId="32300"/>
    <cellStyle name="Normal 2 2 2 2 2 2 2 4 4 9" xfId="32301"/>
    <cellStyle name="Normal 2 2 2 2 2 2 2 4 5" xfId="32302"/>
    <cellStyle name="Normal 2 2 2 2 2 2 2 4 5 10" xfId="32303"/>
    <cellStyle name="Normal 2 2 2 2 2 2 2 4 5 11" xfId="32304"/>
    <cellStyle name="Normal 2 2 2 2 2 2 2 4 5 12" xfId="32305"/>
    <cellStyle name="Normal 2 2 2 2 2 2 2 4 5 13" xfId="32306"/>
    <cellStyle name="Normal 2 2 2 2 2 2 2 4 5 14" xfId="32307"/>
    <cellStyle name="Normal 2 2 2 2 2 2 2 4 5 15" xfId="32308"/>
    <cellStyle name="Normal 2 2 2 2 2 2 2 4 5 16" xfId="32309"/>
    <cellStyle name="Normal 2 2 2 2 2 2 2 4 5 17" xfId="32310"/>
    <cellStyle name="Normal 2 2 2 2 2 2 2 4 5 18" xfId="32311"/>
    <cellStyle name="Normal 2 2 2 2 2 2 2 4 5 19" xfId="32312"/>
    <cellStyle name="Normal 2 2 2 2 2 2 2 4 5 2" xfId="32313"/>
    <cellStyle name="Normal 2 2 2 2 2 2 2 4 5 20" xfId="32314"/>
    <cellStyle name="Normal 2 2 2 2 2 2 2 4 5 21" xfId="32315"/>
    <cellStyle name="Normal 2 2 2 2 2 2 2 4 5 22" xfId="32316"/>
    <cellStyle name="Normal 2 2 2 2 2 2 2 4 5 3" xfId="32317"/>
    <cellStyle name="Normal 2 2 2 2 2 2 2 4 5 4" xfId="32318"/>
    <cellStyle name="Normal 2 2 2 2 2 2 2 4 5 5" xfId="32319"/>
    <cellStyle name="Normal 2 2 2 2 2 2 2 4 5 6" xfId="32320"/>
    <cellStyle name="Normal 2 2 2 2 2 2 2 4 5 7" xfId="32321"/>
    <cellStyle name="Normal 2 2 2 2 2 2 2 4 5 8" xfId="32322"/>
    <cellStyle name="Normal 2 2 2 2 2 2 2 4 5 9" xfId="32323"/>
    <cellStyle name="Normal 2 2 2 2 2 2 2 4 6" xfId="32324"/>
    <cellStyle name="Normal 2 2 2 2 2 2 2 4 6 10" xfId="32325"/>
    <cellStyle name="Normal 2 2 2 2 2 2 2 4 6 11" xfId="32326"/>
    <cellStyle name="Normal 2 2 2 2 2 2 2 4 6 12" xfId="32327"/>
    <cellStyle name="Normal 2 2 2 2 2 2 2 4 6 13" xfId="32328"/>
    <cellStyle name="Normal 2 2 2 2 2 2 2 4 6 14" xfId="32329"/>
    <cellStyle name="Normal 2 2 2 2 2 2 2 4 6 15" xfId="32330"/>
    <cellStyle name="Normal 2 2 2 2 2 2 2 4 6 16" xfId="32331"/>
    <cellStyle name="Normal 2 2 2 2 2 2 2 4 6 17" xfId="32332"/>
    <cellStyle name="Normal 2 2 2 2 2 2 2 4 6 18" xfId="32333"/>
    <cellStyle name="Normal 2 2 2 2 2 2 2 4 6 19" xfId="32334"/>
    <cellStyle name="Normal 2 2 2 2 2 2 2 4 6 2" xfId="32335"/>
    <cellStyle name="Normal 2 2 2 2 2 2 2 4 6 20" xfId="32336"/>
    <cellStyle name="Normal 2 2 2 2 2 2 2 4 6 21" xfId="32337"/>
    <cellStyle name="Normal 2 2 2 2 2 2 2 4 6 22" xfId="32338"/>
    <cellStyle name="Normal 2 2 2 2 2 2 2 4 6 3" xfId="32339"/>
    <cellStyle name="Normal 2 2 2 2 2 2 2 4 6 4" xfId="32340"/>
    <cellStyle name="Normal 2 2 2 2 2 2 2 4 6 5" xfId="32341"/>
    <cellStyle name="Normal 2 2 2 2 2 2 2 4 6 6" xfId="32342"/>
    <cellStyle name="Normal 2 2 2 2 2 2 2 4 6 7" xfId="32343"/>
    <cellStyle name="Normal 2 2 2 2 2 2 2 4 6 8" xfId="32344"/>
    <cellStyle name="Normal 2 2 2 2 2 2 2 4 6 9" xfId="32345"/>
    <cellStyle name="Normal 2 2 2 2 2 2 2 4 7" xfId="32346"/>
    <cellStyle name="Normal 2 2 2 2 2 2 2 4 7 10" xfId="32347"/>
    <cellStyle name="Normal 2 2 2 2 2 2 2 4 7 11" xfId="32348"/>
    <cellStyle name="Normal 2 2 2 2 2 2 2 4 7 12" xfId="32349"/>
    <cellStyle name="Normal 2 2 2 2 2 2 2 4 7 13" xfId="32350"/>
    <cellStyle name="Normal 2 2 2 2 2 2 2 4 7 14" xfId="32351"/>
    <cellStyle name="Normal 2 2 2 2 2 2 2 4 7 15" xfId="32352"/>
    <cellStyle name="Normal 2 2 2 2 2 2 2 4 7 16" xfId="32353"/>
    <cellStyle name="Normal 2 2 2 2 2 2 2 4 7 17" xfId="32354"/>
    <cellStyle name="Normal 2 2 2 2 2 2 2 4 7 18" xfId="32355"/>
    <cellStyle name="Normal 2 2 2 2 2 2 2 4 7 19" xfId="32356"/>
    <cellStyle name="Normal 2 2 2 2 2 2 2 4 7 2" xfId="32357"/>
    <cellStyle name="Normal 2 2 2 2 2 2 2 4 7 20" xfId="32358"/>
    <cellStyle name="Normal 2 2 2 2 2 2 2 4 7 21" xfId="32359"/>
    <cellStyle name="Normal 2 2 2 2 2 2 2 4 7 22" xfId="32360"/>
    <cellStyle name="Normal 2 2 2 2 2 2 2 4 7 3" xfId="32361"/>
    <cellStyle name="Normal 2 2 2 2 2 2 2 4 7 4" xfId="32362"/>
    <cellStyle name="Normal 2 2 2 2 2 2 2 4 7 5" xfId="32363"/>
    <cellStyle name="Normal 2 2 2 2 2 2 2 4 7 6" xfId="32364"/>
    <cellStyle name="Normal 2 2 2 2 2 2 2 4 7 7" xfId="32365"/>
    <cellStyle name="Normal 2 2 2 2 2 2 2 4 7 8" xfId="32366"/>
    <cellStyle name="Normal 2 2 2 2 2 2 2 4 7 9" xfId="32367"/>
    <cellStyle name="Normal 2 2 2 2 2 2 2 4 8" xfId="32368"/>
    <cellStyle name="Normal 2 2 2 2 2 2 2 4 8 10" xfId="32369"/>
    <cellStyle name="Normal 2 2 2 2 2 2 2 4 8 11" xfId="32370"/>
    <cellStyle name="Normal 2 2 2 2 2 2 2 4 8 12" xfId="32371"/>
    <cellStyle name="Normal 2 2 2 2 2 2 2 4 8 13" xfId="32372"/>
    <cellStyle name="Normal 2 2 2 2 2 2 2 4 8 14" xfId="32373"/>
    <cellStyle name="Normal 2 2 2 2 2 2 2 4 8 15" xfId="32374"/>
    <cellStyle name="Normal 2 2 2 2 2 2 2 4 8 16" xfId="32375"/>
    <cellStyle name="Normal 2 2 2 2 2 2 2 4 8 17" xfId="32376"/>
    <cellStyle name="Normal 2 2 2 2 2 2 2 4 8 18" xfId="32377"/>
    <cellStyle name="Normal 2 2 2 2 2 2 2 4 8 19" xfId="32378"/>
    <cellStyle name="Normal 2 2 2 2 2 2 2 4 8 2" xfId="32379"/>
    <cellStyle name="Normal 2 2 2 2 2 2 2 4 8 20" xfId="32380"/>
    <cellStyle name="Normal 2 2 2 2 2 2 2 4 8 21" xfId="32381"/>
    <cellStyle name="Normal 2 2 2 2 2 2 2 4 8 22" xfId="32382"/>
    <cellStyle name="Normal 2 2 2 2 2 2 2 4 8 3" xfId="32383"/>
    <cellStyle name="Normal 2 2 2 2 2 2 2 4 8 4" xfId="32384"/>
    <cellStyle name="Normal 2 2 2 2 2 2 2 4 8 5" xfId="32385"/>
    <cellStyle name="Normal 2 2 2 2 2 2 2 4 8 6" xfId="32386"/>
    <cellStyle name="Normal 2 2 2 2 2 2 2 4 8 7" xfId="32387"/>
    <cellStyle name="Normal 2 2 2 2 2 2 2 4 8 8" xfId="32388"/>
    <cellStyle name="Normal 2 2 2 2 2 2 2 4 8 9" xfId="32389"/>
    <cellStyle name="Normal 2 2 2 2 2 2 2 4 9" xfId="32390"/>
    <cellStyle name="Normal 2 2 2 2 2 2 2 4 9 10" xfId="32391"/>
    <cellStyle name="Normal 2 2 2 2 2 2 2 4 9 11" xfId="32392"/>
    <cellStyle name="Normal 2 2 2 2 2 2 2 4 9 12" xfId="32393"/>
    <cellStyle name="Normal 2 2 2 2 2 2 2 4 9 13" xfId="32394"/>
    <cellStyle name="Normal 2 2 2 2 2 2 2 4 9 14" xfId="32395"/>
    <cellStyle name="Normal 2 2 2 2 2 2 2 4 9 15" xfId="32396"/>
    <cellStyle name="Normal 2 2 2 2 2 2 2 4 9 16" xfId="32397"/>
    <cellStyle name="Normal 2 2 2 2 2 2 2 4 9 17" xfId="32398"/>
    <cellStyle name="Normal 2 2 2 2 2 2 2 4 9 18" xfId="32399"/>
    <cellStyle name="Normal 2 2 2 2 2 2 2 4 9 19" xfId="32400"/>
    <cellStyle name="Normal 2 2 2 2 2 2 2 4 9 2" xfId="32401"/>
    <cellStyle name="Normal 2 2 2 2 2 2 2 4 9 20" xfId="32402"/>
    <cellStyle name="Normal 2 2 2 2 2 2 2 4 9 21" xfId="32403"/>
    <cellStyle name="Normal 2 2 2 2 2 2 2 4 9 22" xfId="32404"/>
    <cellStyle name="Normal 2 2 2 2 2 2 2 4 9 3" xfId="32405"/>
    <cellStyle name="Normal 2 2 2 2 2 2 2 4 9 4" xfId="32406"/>
    <cellStyle name="Normal 2 2 2 2 2 2 2 4 9 5" xfId="32407"/>
    <cellStyle name="Normal 2 2 2 2 2 2 2 4 9 6" xfId="32408"/>
    <cellStyle name="Normal 2 2 2 2 2 2 2 4 9 7" xfId="32409"/>
    <cellStyle name="Normal 2 2 2 2 2 2 2 4 9 8" xfId="32410"/>
    <cellStyle name="Normal 2 2 2 2 2 2 2 4 9 9" xfId="32411"/>
    <cellStyle name="Normal 2 2 2 2 2 2 2 40" xfId="32412"/>
    <cellStyle name="Normal 2 2 2 2 2 2 2 41" xfId="32413"/>
    <cellStyle name="Normal 2 2 2 2 2 2 2 42" xfId="32414"/>
    <cellStyle name="Normal 2 2 2 2 2 2 2 43" xfId="32415"/>
    <cellStyle name="Normal 2 2 2 2 2 2 2 43 10" xfId="32416"/>
    <cellStyle name="Normal 2 2 2 2 2 2 2 43 11" xfId="32417"/>
    <cellStyle name="Normal 2 2 2 2 2 2 2 43 12" xfId="32418"/>
    <cellStyle name="Normal 2 2 2 2 2 2 2 43 13" xfId="32419"/>
    <cellStyle name="Normal 2 2 2 2 2 2 2 43 14" xfId="32420"/>
    <cellStyle name="Normal 2 2 2 2 2 2 2 43 15" xfId="32421"/>
    <cellStyle name="Normal 2 2 2 2 2 2 2 43 16" xfId="32422"/>
    <cellStyle name="Normal 2 2 2 2 2 2 2 43 17" xfId="32423"/>
    <cellStyle name="Normal 2 2 2 2 2 2 2 43 18" xfId="32424"/>
    <cellStyle name="Normal 2 2 2 2 2 2 2 43 19" xfId="32425"/>
    <cellStyle name="Normal 2 2 2 2 2 2 2 43 2" xfId="32426"/>
    <cellStyle name="Normal 2 2 2 2 2 2 2 43 2 2" xfId="32427"/>
    <cellStyle name="Normal 2 2 2 2 2 2 2 43 2 2 10" xfId="32428"/>
    <cellStyle name="Normal 2 2 2 2 2 2 2 43 2 2 11" xfId="32429"/>
    <cellStyle name="Normal 2 2 2 2 2 2 2 43 2 2 12" xfId="32430"/>
    <cellStyle name="Normal 2 2 2 2 2 2 2 43 2 2 13" xfId="32431"/>
    <cellStyle name="Normal 2 2 2 2 2 2 2 43 2 2 14" xfId="32432"/>
    <cellStyle name="Normal 2 2 2 2 2 2 2 43 2 2 15" xfId="32433"/>
    <cellStyle name="Normal 2 2 2 2 2 2 2 43 2 2 16" xfId="32434"/>
    <cellStyle name="Normal 2 2 2 2 2 2 2 43 2 2 17" xfId="32435"/>
    <cellStyle name="Normal 2 2 2 2 2 2 2 43 2 2 18" xfId="32436"/>
    <cellStyle name="Normal 2 2 2 2 2 2 2 43 2 2 19" xfId="32437"/>
    <cellStyle name="Normal 2 2 2 2 2 2 2 43 2 2 2" xfId="32438"/>
    <cellStyle name="Normal 2 2 2 2 2 2 2 43 2 2 2 2" xfId="32439"/>
    <cellStyle name="Normal 2 2 2 2 2 2 2 43 2 2 20" xfId="32440"/>
    <cellStyle name="Normal 2 2 2 2 2 2 2 43 2 2 21" xfId="32441"/>
    <cellStyle name="Normal 2 2 2 2 2 2 2 43 2 2 22" xfId="32442"/>
    <cellStyle name="Normal 2 2 2 2 2 2 2 43 2 2 23" xfId="32443"/>
    <cellStyle name="Normal 2 2 2 2 2 2 2 43 2 2 24" xfId="32444"/>
    <cellStyle name="Normal 2 2 2 2 2 2 2 43 2 2 3" xfId="32445"/>
    <cellStyle name="Normal 2 2 2 2 2 2 2 43 2 2 4" xfId="32446"/>
    <cellStyle name="Normal 2 2 2 2 2 2 2 43 2 2 5" xfId="32447"/>
    <cellStyle name="Normal 2 2 2 2 2 2 2 43 2 2 6" xfId="32448"/>
    <cellStyle name="Normal 2 2 2 2 2 2 2 43 2 2 7" xfId="32449"/>
    <cellStyle name="Normal 2 2 2 2 2 2 2 43 2 2 8" xfId="32450"/>
    <cellStyle name="Normal 2 2 2 2 2 2 2 43 2 2 9" xfId="32451"/>
    <cellStyle name="Normal 2 2 2 2 2 2 2 43 2 3" xfId="32452"/>
    <cellStyle name="Normal 2 2 2 2 2 2 2 43 2 3 10" xfId="32453"/>
    <cellStyle name="Normal 2 2 2 2 2 2 2 43 2 3 11" xfId="32454"/>
    <cellStyle name="Normal 2 2 2 2 2 2 2 43 2 3 12" xfId="32455"/>
    <cellStyle name="Normal 2 2 2 2 2 2 2 43 2 3 13" xfId="32456"/>
    <cellStyle name="Normal 2 2 2 2 2 2 2 43 2 3 14" xfId="32457"/>
    <cellStyle name="Normal 2 2 2 2 2 2 2 43 2 3 15" xfId="32458"/>
    <cellStyle name="Normal 2 2 2 2 2 2 2 43 2 3 16" xfId="32459"/>
    <cellStyle name="Normal 2 2 2 2 2 2 2 43 2 3 17" xfId="32460"/>
    <cellStyle name="Normal 2 2 2 2 2 2 2 43 2 3 18" xfId="32461"/>
    <cellStyle name="Normal 2 2 2 2 2 2 2 43 2 3 19" xfId="32462"/>
    <cellStyle name="Normal 2 2 2 2 2 2 2 43 2 3 2" xfId="32463"/>
    <cellStyle name="Normal 2 2 2 2 2 2 2 43 2 3 20" xfId="32464"/>
    <cellStyle name="Normal 2 2 2 2 2 2 2 43 2 3 21" xfId="32465"/>
    <cellStyle name="Normal 2 2 2 2 2 2 2 43 2 3 22" xfId="32466"/>
    <cellStyle name="Normal 2 2 2 2 2 2 2 43 2 3 3" xfId="32467"/>
    <cellStyle name="Normal 2 2 2 2 2 2 2 43 2 3 4" xfId="32468"/>
    <cellStyle name="Normal 2 2 2 2 2 2 2 43 2 3 5" xfId="32469"/>
    <cellStyle name="Normal 2 2 2 2 2 2 2 43 2 3 6" xfId="32470"/>
    <cellStyle name="Normal 2 2 2 2 2 2 2 43 2 3 7" xfId="32471"/>
    <cellStyle name="Normal 2 2 2 2 2 2 2 43 2 3 8" xfId="32472"/>
    <cellStyle name="Normal 2 2 2 2 2 2 2 43 2 3 9" xfId="32473"/>
    <cellStyle name="Normal 2 2 2 2 2 2 2 43 20" xfId="32474"/>
    <cellStyle name="Normal 2 2 2 2 2 2 2 43 21" xfId="32475"/>
    <cellStyle name="Normal 2 2 2 2 2 2 2 43 22" xfId="32476"/>
    <cellStyle name="Normal 2 2 2 2 2 2 2 43 23" xfId="32477"/>
    <cellStyle name="Normal 2 2 2 2 2 2 2 43 24" xfId="32478"/>
    <cellStyle name="Normal 2 2 2 2 2 2 2 43 25" xfId="32479"/>
    <cellStyle name="Normal 2 2 2 2 2 2 2 43 3" xfId="32480"/>
    <cellStyle name="Normal 2 2 2 2 2 2 2 43 3 2" xfId="32481"/>
    <cellStyle name="Normal 2 2 2 2 2 2 2 43 4" xfId="32482"/>
    <cellStyle name="Normal 2 2 2 2 2 2 2 43 5" xfId="32483"/>
    <cellStyle name="Normal 2 2 2 2 2 2 2 43 6" xfId="32484"/>
    <cellStyle name="Normal 2 2 2 2 2 2 2 43 7" xfId="32485"/>
    <cellStyle name="Normal 2 2 2 2 2 2 2 43 8" xfId="32486"/>
    <cellStyle name="Normal 2 2 2 2 2 2 2 43 9" xfId="32487"/>
    <cellStyle name="Normal 2 2 2 2 2 2 2 44" xfId="32488"/>
    <cellStyle name="Normal 2 2 2 2 2 2 2 45" xfId="32489"/>
    <cellStyle name="Normal 2 2 2 2 2 2 2 46" xfId="32490"/>
    <cellStyle name="Normal 2 2 2 2 2 2 2 47" xfId="32491"/>
    <cellStyle name="Normal 2 2 2 2 2 2 2 48" xfId="32492"/>
    <cellStyle name="Normal 2 2 2 2 2 2 2 49" xfId="32493"/>
    <cellStyle name="Normal 2 2 2 2 2 2 2 5" xfId="32494"/>
    <cellStyle name="Normal 2 2 2 2 2 2 2 50" xfId="32495"/>
    <cellStyle name="Normal 2 2 2 2 2 2 2 51" xfId="32496"/>
    <cellStyle name="Normal 2 2 2 2 2 2 2 52" xfId="32497"/>
    <cellStyle name="Normal 2 2 2 2 2 2 2 53" xfId="32498"/>
    <cellStyle name="Normal 2 2 2 2 2 2 2 54" xfId="32499"/>
    <cellStyle name="Normal 2 2 2 2 2 2 2 55" xfId="32500"/>
    <cellStyle name="Normal 2 2 2 2 2 2 2 56" xfId="32501"/>
    <cellStyle name="Normal 2 2 2 2 2 2 2 57" xfId="32502"/>
    <cellStyle name="Normal 2 2 2 2 2 2 2 58" xfId="32503"/>
    <cellStyle name="Normal 2 2 2 2 2 2 2 59" xfId="32504"/>
    <cellStyle name="Normal 2 2 2 2 2 2 2 6" xfId="32505"/>
    <cellStyle name="Normal 2 2 2 2 2 2 2 60" xfId="32506"/>
    <cellStyle name="Normal 2 2 2 2 2 2 2 61" xfId="32507"/>
    <cellStyle name="Normal 2 2 2 2 2 2 2 62" xfId="32508"/>
    <cellStyle name="Normal 2 2 2 2 2 2 2 63" xfId="32509"/>
    <cellStyle name="Normal 2 2 2 2 2 2 2 64" xfId="32510"/>
    <cellStyle name="Normal 2 2 2 2 2 2 2 65" xfId="32511"/>
    <cellStyle name="Normal 2 2 2 2 2 2 2 66" xfId="32512"/>
    <cellStyle name="Normal 2 2 2 2 2 2 2 67" xfId="32513"/>
    <cellStyle name="Normal 2 2 2 2 2 2 2 68" xfId="32514"/>
    <cellStyle name="Normal 2 2 2 2 2 2 2 69" xfId="32515"/>
    <cellStyle name="Normal 2 2 2 2 2 2 2 7" xfId="32516"/>
    <cellStyle name="Normal 2 2 2 2 2 2 2 70" xfId="32517"/>
    <cellStyle name="Normal 2 2 2 2 2 2 2 71" xfId="32518"/>
    <cellStyle name="Normal 2 2 2 2 2 2 2 72" xfId="32519"/>
    <cellStyle name="Normal 2 2 2 2 2 2 2 73" xfId="32520"/>
    <cellStyle name="Normal 2 2 2 2 2 2 2 74" xfId="32521"/>
    <cellStyle name="Normal 2 2 2 2 2 2 2 75" xfId="32522"/>
    <cellStyle name="Normal 2 2 2 2 2 2 2 76" xfId="32523"/>
    <cellStyle name="Normal 2 2 2 2 2 2 2 77" xfId="32524"/>
    <cellStyle name="Normal 2 2 2 2 2 2 2 78" xfId="32525"/>
    <cellStyle name="Normal 2 2 2 2 2 2 2 79" xfId="32526"/>
    <cellStyle name="Normal 2 2 2 2 2 2 2 8" xfId="32527"/>
    <cellStyle name="Normal 2 2 2 2 2 2 2 80" xfId="32528"/>
    <cellStyle name="Normal 2 2 2 2 2 2 2 81" xfId="32529"/>
    <cellStyle name="Normal 2 2 2 2 2 2 2 82" xfId="32530"/>
    <cellStyle name="Normal 2 2 2 2 2 2 2 82 10" xfId="32531"/>
    <cellStyle name="Normal 2 2 2 2 2 2 2 82 11" xfId="32532"/>
    <cellStyle name="Normal 2 2 2 2 2 2 2 82 12" xfId="32533"/>
    <cellStyle name="Normal 2 2 2 2 2 2 2 82 13" xfId="32534"/>
    <cellStyle name="Normal 2 2 2 2 2 2 2 82 14" xfId="32535"/>
    <cellStyle name="Normal 2 2 2 2 2 2 2 82 15" xfId="32536"/>
    <cellStyle name="Normal 2 2 2 2 2 2 2 82 16" xfId="32537"/>
    <cellStyle name="Normal 2 2 2 2 2 2 2 82 17" xfId="32538"/>
    <cellStyle name="Normal 2 2 2 2 2 2 2 82 18" xfId="32539"/>
    <cellStyle name="Normal 2 2 2 2 2 2 2 82 19" xfId="32540"/>
    <cellStyle name="Normal 2 2 2 2 2 2 2 82 2" xfId="32541"/>
    <cellStyle name="Normal 2 2 2 2 2 2 2 82 2 2" xfId="32542"/>
    <cellStyle name="Normal 2 2 2 2 2 2 2 82 20" xfId="32543"/>
    <cellStyle name="Normal 2 2 2 2 2 2 2 82 21" xfId="32544"/>
    <cellStyle name="Normal 2 2 2 2 2 2 2 82 22" xfId="32545"/>
    <cellStyle name="Normal 2 2 2 2 2 2 2 82 23" xfId="32546"/>
    <cellStyle name="Normal 2 2 2 2 2 2 2 82 24" xfId="32547"/>
    <cellStyle name="Normal 2 2 2 2 2 2 2 82 3" xfId="32548"/>
    <cellStyle name="Normal 2 2 2 2 2 2 2 82 4" xfId="32549"/>
    <cellStyle name="Normal 2 2 2 2 2 2 2 82 5" xfId="32550"/>
    <cellStyle name="Normal 2 2 2 2 2 2 2 82 6" xfId="32551"/>
    <cellStyle name="Normal 2 2 2 2 2 2 2 82 7" xfId="32552"/>
    <cellStyle name="Normal 2 2 2 2 2 2 2 82 8" xfId="32553"/>
    <cellStyle name="Normal 2 2 2 2 2 2 2 82 9" xfId="32554"/>
    <cellStyle name="Normal 2 2 2 2 2 2 2 83" xfId="32555"/>
    <cellStyle name="Normal 2 2 2 2 2 2 2 83 10" xfId="32556"/>
    <cellStyle name="Normal 2 2 2 2 2 2 2 83 11" xfId="32557"/>
    <cellStyle name="Normal 2 2 2 2 2 2 2 83 12" xfId="32558"/>
    <cellStyle name="Normal 2 2 2 2 2 2 2 83 13" xfId="32559"/>
    <cellStyle name="Normal 2 2 2 2 2 2 2 83 14" xfId="32560"/>
    <cellStyle name="Normal 2 2 2 2 2 2 2 83 15" xfId="32561"/>
    <cellStyle name="Normal 2 2 2 2 2 2 2 83 16" xfId="32562"/>
    <cellStyle name="Normal 2 2 2 2 2 2 2 83 17" xfId="32563"/>
    <cellStyle name="Normal 2 2 2 2 2 2 2 83 18" xfId="32564"/>
    <cellStyle name="Normal 2 2 2 2 2 2 2 83 19" xfId="32565"/>
    <cellStyle name="Normal 2 2 2 2 2 2 2 83 2" xfId="32566"/>
    <cellStyle name="Normal 2 2 2 2 2 2 2 83 20" xfId="32567"/>
    <cellStyle name="Normal 2 2 2 2 2 2 2 83 21" xfId="32568"/>
    <cellStyle name="Normal 2 2 2 2 2 2 2 83 22" xfId="32569"/>
    <cellStyle name="Normal 2 2 2 2 2 2 2 83 3" xfId="32570"/>
    <cellStyle name="Normal 2 2 2 2 2 2 2 83 4" xfId="32571"/>
    <cellStyle name="Normal 2 2 2 2 2 2 2 83 5" xfId="32572"/>
    <cellStyle name="Normal 2 2 2 2 2 2 2 83 6" xfId="32573"/>
    <cellStyle name="Normal 2 2 2 2 2 2 2 83 7" xfId="32574"/>
    <cellStyle name="Normal 2 2 2 2 2 2 2 83 8" xfId="32575"/>
    <cellStyle name="Normal 2 2 2 2 2 2 2 83 9" xfId="32576"/>
    <cellStyle name="Normal 2 2 2 2 2 2 2 84" xfId="32577"/>
    <cellStyle name="Normal 2 2 2 2 2 2 2 9" xfId="32578"/>
    <cellStyle name="Normal 2 2 2 2 2 2 20" xfId="32579"/>
    <cellStyle name="Normal 2 2 2 2 2 2 20 10" xfId="32580"/>
    <cellStyle name="Normal 2 2 2 2 2 2 20 11" xfId="32581"/>
    <cellStyle name="Normal 2 2 2 2 2 2 20 12" xfId="32582"/>
    <cellStyle name="Normal 2 2 2 2 2 2 20 13" xfId="32583"/>
    <cellStyle name="Normal 2 2 2 2 2 2 20 14" xfId="32584"/>
    <cellStyle name="Normal 2 2 2 2 2 2 20 15" xfId="32585"/>
    <cellStyle name="Normal 2 2 2 2 2 2 20 16" xfId="32586"/>
    <cellStyle name="Normal 2 2 2 2 2 2 20 17" xfId="32587"/>
    <cellStyle name="Normal 2 2 2 2 2 2 20 18" xfId="32588"/>
    <cellStyle name="Normal 2 2 2 2 2 2 20 19" xfId="32589"/>
    <cellStyle name="Normal 2 2 2 2 2 2 20 2" xfId="32590"/>
    <cellStyle name="Normal 2 2 2 2 2 2 20 20" xfId="32591"/>
    <cellStyle name="Normal 2 2 2 2 2 2 20 21" xfId="32592"/>
    <cellStyle name="Normal 2 2 2 2 2 2 20 22" xfId="32593"/>
    <cellStyle name="Normal 2 2 2 2 2 2 20 3" xfId="32594"/>
    <cellStyle name="Normal 2 2 2 2 2 2 20 4" xfId="32595"/>
    <cellStyle name="Normal 2 2 2 2 2 2 20 5" xfId="32596"/>
    <cellStyle name="Normal 2 2 2 2 2 2 20 6" xfId="32597"/>
    <cellStyle name="Normal 2 2 2 2 2 2 20 7" xfId="32598"/>
    <cellStyle name="Normal 2 2 2 2 2 2 20 8" xfId="32599"/>
    <cellStyle name="Normal 2 2 2 2 2 2 20 9" xfId="32600"/>
    <cellStyle name="Normal 2 2 2 2 2 2 21" xfId="32601"/>
    <cellStyle name="Normal 2 2 2 2 2 2 21 10" xfId="32602"/>
    <cellStyle name="Normal 2 2 2 2 2 2 21 11" xfId="32603"/>
    <cellStyle name="Normal 2 2 2 2 2 2 21 12" xfId="32604"/>
    <cellStyle name="Normal 2 2 2 2 2 2 21 13" xfId="32605"/>
    <cellStyle name="Normal 2 2 2 2 2 2 21 14" xfId="32606"/>
    <cellStyle name="Normal 2 2 2 2 2 2 21 15" xfId="32607"/>
    <cellStyle name="Normal 2 2 2 2 2 2 21 16" xfId="32608"/>
    <cellStyle name="Normal 2 2 2 2 2 2 21 17" xfId="32609"/>
    <cellStyle name="Normal 2 2 2 2 2 2 21 18" xfId="32610"/>
    <cellStyle name="Normal 2 2 2 2 2 2 21 19" xfId="32611"/>
    <cellStyle name="Normal 2 2 2 2 2 2 21 2" xfId="32612"/>
    <cellStyle name="Normal 2 2 2 2 2 2 21 20" xfId="32613"/>
    <cellStyle name="Normal 2 2 2 2 2 2 21 21" xfId="32614"/>
    <cellStyle name="Normal 2 2 2 2 2 2 21 22" xfId="32615"/>
    <cellStyle name="Normal 2 2 2 2 2 2 21 3" xfId="32616"/>
    <cellStyle name="Normal 2 2 2 2 2 2 21 4" xfId="32617"/>
    <cellStyle name="Normal 2 2 2 2 2 2 21 5" xfId="32618"/>
    <cellStyle name="Normal 2 2 2 2 2 2 21 6" xfId="32619"/>
    <cellStyle name="Normal 2 2 2 2 2 2 21 7" xfId="32620"/>
    <cellStyle name="Normal 2 2 2 2 2 2 21 8" xfId="32621"/>
    <cellStyle name="Normal 2 2 2 2 2 2 21 9" xfId="32622"/>
    <cellStyle name="Normal 2 2 2 2 2 2 22" xfId="32623"/>
    <cellStyle name="Normal 2 2 2 2 2 2 22 10" xfId="32624"/>
    <cellStyle name="Normal 2 2 2 2 2 2 22 11" xfId="32625"/>
    <cellStyle name="Normal 2 2 2 2 2 2 22 12" xfId="32626"/>
    <cellStyle name="Normal 2 2 2 2 2 2 22 13" xfId="32627"/>
    <cellStyle name="Normal 2 2 2 2 2 2 22 14" xfId="32628"/>
    <cellStyle name="Normal 2 2 2 2 2 2 22 15" xfId="32629"/>
    <cellStyle name="Normal 2 2 2 2 2 2 22 16" xfId="32630"/>
    <cellStyle name="Normal 2 2 2 2 2 2 22 17" xfId="32631"/>
    <cellStyle name="Normal 2 2 2 2 2 2 22 18" xfId="32632"/>
    <cellStyle name="Normal 2 2 2 2 2 2 22 19" xfId="32633"/>
    <cellStyle name="Normal 2 2 2 2 2 2 22 2" xfId="32634"/>
    <cellStyle name="Normal 2 2 2 2 2 2 22 20" xfId="32635"/>
    <cellStyle name="Normal 2 2 2 2 2 2 22 21" xfId="32636"/>
    <cellStyle name="Normal 2 2 2 2 2 2 22 22" xfId="32637"/>
    <cellStyle name="Normal 2 2 2 2 2 2 22 3" xfId="32638"/>
    <cellStyle name="Normal 2 2 2 2 2 2 22 4" xfId="32639"/>
    <cellStyle name="Normal 2 2 2 2 2 2 22 5" xfId="32640"/>
    <cellStyle name="Normal 2 2 2 2 2 2 22 6" xfId="32641"/>
    <cellStyle name="Normal 2 2 2 2 2 2 22 7" xfId="32642"/>
    <cellStyle name="Normal 2 2 2 2 2 2 22 8" xfId="32643"/>
    <cellStyle name="Normal 2 2 2 2 2 2 22 9" xfId="32644"/>
    <cellStyle name="Normal 2 2 2 2 2 2 23" xfId="32645"/>
    <cellStyle name="Normal 2 2 2 2 2 2 23 10" xfId="32646"/>
    <cellStyle name="Normal 2 2 2 2 2 2 23 11" xfId="32647"/>
    <cellStyle name="Normal 2 2 2 2 2 2 23 12" xfId="32648"/>
    <cellStyle name="Normal 2 2 2 2 2 2 23 13" xfId="32649"/>
    <cellStyle name="Normal 2 2 2 2 2 2 23 14" xfId="32650"/>
    <cellStyle name="Normal 2 2 2 2 2 2 23 15" xfId="32651"/>
    <cellStyle name="Normal 2 2 2 2 2 2 23 16" xfId="32652"/>
    <cellStyle name="Normal 2 2 2 2 2 2 23 17" xfId="32653"/>
    <cellStyle name="Normal 2 2 2 2 2 2 23 18" xfId="32654"/>
    <cellStyle name="Normal 2 2 2 2 2 2 23 19" xfId="32655"/>
    <cellStyle name="Normal 2 2 2 2 2 2 23 2" xfId="32656"/>
    <cellStyle name="Normal 2 2 2 2 2 2 23 20" xfId="32657"/>
    <cellStyle name="Normal 2 2 2 2 2 2 23 21" xfId="32658"/>
    <cellStyle name="Normal 2 2 2 2 2 2 23 22" xfId="32659"/>
    <cellStyle name="Normal 2 2 2 2 2 2 23 3" xfId="32660"/>
    <cellStyle name="Normal 2 2 2 2 2 2 23 4" xfId="32661"/>
    <cellStyle name="Normal 2 2 2 2 2 2 23 5" xfId="32662"/>
    <cellStyle name="Normal 2 2 2 2 2 2 23 6" xfId="32663"/>
    <cellStyle name="Normal 2 2 2 2 2 2 23 7" xfId="32664"/>
    <cellStyle name="Normal 2 2 2 2 2 2 23 8" xfId="32665"/>
    <cellStyle name="Normal 2 2 2 2 2 2 23 9" xfId="32666"/>
    <cellStyle name="Normal 2 2 2 2 2 2 24" xfId="32667"/>
    <cellStyle name="Normal 2 2 2 2 2 2 24 10" xfId="32668"/>
    <cellStyle name="Normal 2 2 2 2 2 2 24 11" xfId="32669"/>
    <cellStyle name="Normal 2 2 2 2 2 2 24 12" xfId="32670"/>
    <cellStyle name="Normal 2 2 2 2 2 2 24 13" xfId="32671"/>
    <cellStyle name="Normal 2 2 2 2 2 2 24 14" xfId="32672"/>
    <cellStyle name="Normal 2 2 2 2 2 2 24 15" xfId="32673"/>
    <cellStyle name="Normal 2 2 2 2 2 2 24 16" xfId="32674"/>
    <cellStyle name="Normal 2 2 2 2 2 2 24 17" xfId="32675"/>
    <cellStyle name="Normal 2 2 2 2 2 2 24 18" xfId="32676"/>
    <cellStyle name="Normal 2 2 2 2 2 2 24 19" xfId="32677"/>
    <cellStyle name="Normal 2 2 2 2 2 2 24 2" xfId="32678"/>
    <cellStyle name="Normal 2 2 2 2 2 2 24 20" xfId="32679"/>
    <cellStyle name="Normal 2 2 2 2 2 2 24 21" xfId="32680"/>
    <cellStyle name="Normal 2 2 2 2 2 2 24 22" xfId="32681"/>
    <cellStyle name="Normal 2 2 2 2 2 2 24 3" xfId="32682"/>
    <cellStyle name="Normal 2 2 2 2 2 2 24 4" xfId="32683"/>
    <cellStyle name="Normal 2 2 2 2 2 2 24 5" xfId="32684"/>
    <cellStyle name="Normal 2 2 2 2 2 2 24 6" xfId="32685"/>
    <cellStyle name="Normal 2 2 2 2 2 2 24 7" xfId="32686"/>
    <cellStyle name="Normal 2 2 2 2 2 2 24 8" xfId="32687"/>
    <cellStyle name="Normal 2 2 2 2 2 2 24 9" xfId="32688"/>
    <cellStyle name="Normal 2 2 2 2 2 2 25" xfId="32689"/>
    <cellStyle name="Normal 2 2 2 2 2 2 25 10" xfId="32690"/>
    <cellStyle name="Normal 2 2 2 2 2 2 25 11" xfId="32691"/>
    <cellStyle name="Normal 2 2 2 2 2 2 25 12" xfId="32692"/>
    <cellStyle name="Normal 2 2 2 2 2 2 25 13" xfId="32693"/>
    <cellStyle name="Normal 2 2 2 2 2 2 25 14" xfId="32694"/>
    <cellStyle name="Normal 2 2 2 2 2 2 25 15" xfId="32695"/>
    <cellStyle name="Normal 2 2 2 2 2 2 25 16" xfId="32696"/>
    <cellStyle name="Normal 2 2 2 2 2 2 25 17" xfId="32697"/>
    <cellStyle name="Normal 2 2 2 2 2 2 25 18" xfId="32698"/>
    <cellStyle name="Normal 2 2 2 2 2 2 25 19" xfId="32699"/>
    <cellStyle name="Normal 2 2 2 2 2 2 25 2" xfId="32700"/>
    <cellStyle name="Normal 2 2 2 2 2 2 25 20" xfId="32701"/>
    <cellStyle name="Normal 2 2 2 2 2 2 25 21" xfId="32702"/>
    <cellStyle name="Normal 2 2 2 2 2 2 25 22" xfId="32703"/>
    <cellStyle name="Normal 2 2 2 2 2 2 25 3" xfId="32704"/>
    <cellStyle name="Normal 2 2 2 2 2 2 25 4" xfId="32705"/>
    <cellStyle name="Normal 2 2 2 2 2 2 25 5" xfId="32706"/>
    <cellStyle name="Normal 2 2 2 2 2 2 25 6" xfId="32707"/>
    <cellStyle name="Normal 2 2 2 2 2 2 25 7" xfId="32708"/>
    <cellStyle name="Normal 2 2 2 2 2 2 25 8" xfId="32709"/>
    <cellStyle name="Normal 2 2 2 2 2 2 25 9" xfId="32710"/>
    <cellStyle name="Normal 2 2 2 2 2 2 26" xfId="32711"/>
    <cellStyle name="Normal 2 2 2 2 2 2 26 10" xfId="32712"/>
    <cellStyle name="Normal 2 2 2 2 2 2 26 11" xfId="32713"/>
    <cellStyle name="Normal 2 2 2 2 2 2 26 12" xfId="32714"/>
    <cellStyle name="Normal 2 2 2 2 2 2 26 13" xfId="32715"/>
    <cellStyle name="Normal 2 2 2 2 2 2 26 14" xfId="32716"/>
    <cellStyle name="Normal 2 2 2 2 2 2 26 15" xfId="32717"/>
    <cellStyle name="Normal 2 2 2 2 2 2 26 16" xfId="32718"/>
    <cellStyle name="Normal 2 2 2 2 2 2 26 17" xfId="32719"/>
    <cellStyle name="Normal 2 2 2 2 2 2 26 18" xfId="32720"/>
    <cellStyle name="Normal 2 2 2 2 2 2 26 19" xfId="32721"/>
    <cellStyle name="Normal 2 2 2 2 2 2 26 2" xfId="32722"/>
    <cellStyle name="Normal 2 2 2 2 2 2 26 20" xfId="32723"/>
    <cellStyle name="Normal 2 2 2 2 2 2 26 21" xfId="32724"/>
    <cellStyle name="Normal 2 2 2 2 2 2 26 22" xfId="32725"/>
    <cellStyle name="Normal 2 2 2 2 2 2 26 3" xfId="32726"/>
    <cellStyle name="Normal 2 2 2 2 2 2 26 4" xfId="32727"/>
    <cellStyle name="Normal 2 2 2 2 2 2 26 5" xfId="32728"/>
    <cellStyle name="Normal 2 2 2 2 2 2 26 6" xfId="32729"/>
    <cellStyle name="Normal 2 2 2 2 2 2 26 7" xfId="32730"/>
    <cellStyle name="Normal 2 2 2 2 2 2 26 8" xfId="32731"/>
    <cellStyle name="Normal 2 2 2 2 2 2 26 9" xfId="32732"/>
    <cellStyle name="Normal 2 2 2 2 2 2 27" xfId="32733"/>
    <cellStyle name="Normal 2 2 2 2 2 2 27 10" xfId="32734"/>
    <cellStyle name="Normal 2 2 2 2 2 2 27 11" xfId="32735"/>
    <cellStyle name="Normal 2 2 2 2 2 2 27 12" xfId="32736"/>
    <cellStyle name="Normal 2 2 2 2 2 2 27 13" xfId="32737"/>
    <cellStyle name="Normal 2 2 2 2 2 2 27 14" xfId="32738"/>
    <cellStyle name="Normal 2 2 2 2 2 2 27 15" xfId="32739"/>
    <cellStyle name="Normal 2 2 2 2 2 2 27 16" xfId="32740"/>
    <cellStyle name="Normal 2 2 2 2 2 2 27 17" xfId="32741"/>
    <cellStyle name="Normal 2 2 2 2 2 2 27 18" xfId="32742"/>
    <cellStyle name="Normal 2 2 2 2 2 2 27 19" xfId="32743"/>
    <cellStyle name="Normal 2 2 2 2 2 2 27 2" xfId="32744"/>
    <cellStyle name="Normal 2 2 2 2 2 2 27 20" xfId="32745"/>
    <cellStyle name="Normal 2 2 2 2 2 2 27 21" xfId="32746"/>
    <cellStyle name="Normal 2 2 2 2 2 2 27 22" xfId="32747"/>
    <cellStyle name="Normal 2 2 2 2 2 2 27 3" xfId="32748"/>
    <cellStyle name="Normal 2 2 2 2 2 2 27 4" xfId="32749"/>
    <cellStyle name="Normal 2 2 2 2 2 2 27 5" xfId="32750"/>
    <cellStyle name="Normal 2 2 2 2 2 2 27 6" xfId="32751"/>
    <cellStyle name="Normal 2 2 2 2 2 2 27 7" xfId="32752"/>
    <cellStyle name="Normal 2 2 2 2 2 2 27 8" xfId="32753"/>
    <cellStyle name="Normal 2 2 2 2 2 2 27 9" xfId="32754"/>
    <cellStyle name="Normal 2 2 2 2 2 2 28" xfId="32755"/>
    <cellStyle name="Normal 2 2 2 2 2 2 28 10" xfId="32756"/>
    <cellStyle name="Normal 2 2 2 2 2 2 28 11" xfId="32757"/>
    <cellStyle name="Normal 2 2 2 2 2 2 28 12" xfId="32758"/>
    <cellStyle name="Normal 2 2 2 2 2 2 28 13" xfId="32759"/>
    <cellStyle name="Normal 2 2 2 2 2 2 28 14" xfId="32760"/>
    <cellStyle name="Normal 2 2 2 2 2 2 28 15" xfId="32761"/>
    <cellStyle name="Normal 2 2 2 2 2 2 28 16" xfId="32762"/>
    <cellStyle name="Normal 2 2 2 2 2 2 28 17" xfId="32763"/>
    <cellStyle name="Normal 2 2 2 2 2 2 28 18" xfId="32764"/>
    <cellStyle name="Normal 2 2 2 2 2 2 28 19" xfId="32765"/>
    <cellStyle name="Normal 2 2 2 2 2 2 28 2" xfId="32766"/>
    <cellStyle name="Normal 2 2 2 2 2 2 28 20" xfId="32767"/>
    <cellStyle name="Normal 2 2 2 2 2 2 28 21" xfId="32768"/>
    <cellStyle name="Normal 2 2 2 2 2 2 28 22" xfId="32769"/>
    <cellStyle name="Normal 2 2 2 2 2 2 28 3" xfId="32770"/>
    <cellStyle name="Normal 2 2 2 2 2 2 28 4" xfId="32771"/>
    <cellStyle name="Normal 2 2 2 2 2 2 28 5" xfId="32772"/>
    <cellStyle name="Normal 2 2 2 2 2 2 28 6" xfId="32773"/>
    <cellStyle name="Normal 2 2 2 2 2 2 28 7" xfId="32774"/>
    <cellStyle name="Normal 2 2 2 2 2 2 28 8" xfId="32775"/>
    <cellStyle name="Normal 2 2 2 2 2 2 28 9" xfId="32776"/>
    <cellStyle name="Normal 2 2 2 2 2 2 29" xfId="32777"/>
    <cellStyle name="Normal 2 2 2 2 2 2 29 10" xfId="32778"/>
    <cellStyle name="Normal 2 2 2 2 2 2 29 11" xfId="32779"/>
    <cellStyle name="Normal 2 2 2 2 2 2 29 12" xfId="32780"/>
    <cellStyle name="Normal 2 2 2 2 2 2 29 13" xfId="32781"/>
    <cellStyle name="Normal 2 2 2 2 2 2 29 14" xfId="32782"/>
    <cellStyle name="Normal 2 2 2 2 2 2 29 15" xfId="32783"/>
    <cellStyle name="Normal 2 2 2 2 2 2 29 16" xfId="32784"/>
    <cellStyle name="Normal 2 2 2 2 2 2 29 17" xfId="32785"/>
    <cellStyle name="Normal 2 2 2 2 2 2 29 18" xfId="32786"/>
    <cellStyle name="Normal 2 2 2 2 2 2 29 19" xfId="32787"/>
    <cellStyle name="Normal 2 2 2 2 2 2 29 2" xfId="32788"/>
    <cellStyle name="Normal 2 2 2 2 2 2 29 20" xfId="32789"/>
    <cellStyle name="Normal 2 2 2 2 2 2 29 21" xfId="32790"/>
    <cellStyle name="Normal 2 2 2 2 2 2 29 22" xfId="32791"/>
    <cellStyle name="Normal 2 2 2 2 2 2 29 3" xfId="32792"/>
    <cellStyle name="Normal 2 2 2 2 2 2 29 4" xfId="32793"/>
    <cellStyle name="Normal 2 2 2 2 2 2 29 5" xfId="32794"/>
    <cellStyle name="Normal 2 2 2 2 2 2 29 6" xfId="32795"/>
    <cellStyle name="Normal 2 2 2 2 2 2 29 7" xfId="32796"/>
    <cellStyle name="Normal 2 2 2 2 2 2 29 8" xfId="32797"/>
    <cellStyle name="Normal 2 2 2 2 2 2 29 9" xfId="32798"/>
    <cellStyle name="Normal 2 2 2 2 2 2 3" xfId="32799"/>
    <cellStyle name="Normal 2 2 2 2 2 2 3 10" xfId="32800"/>
    <cellStyle name="Normal 2 2 2 2 2 2 3 11" xfId="32801"/>
    <cellStyle name="Normal 2 2 2 2 2 2 3 12" xfId="32802"/>
    <cellStyle name="Normal 2 2 2 2 2 2 3 13" xfId="32803"/>
    <cellStyle name="Normal 2 2 2 2 2 2 3 14" xfId="32804"/>
    <cellStyle name="Normal 2 2 2 2 2 2 3 15" xfId="32805"/>
    <cellStyle name="Normal 2 2 2 2 2 2 3 16" xfId="32806"/>
    <cellStyle name="Normal 2 2 2 2 2 2 3 17" xfId="32807"/>
    <cellStyle name="Normal 2 2 2 2 2 2 3 18" xfId="32808"/>
    <cellStyle name="Normal 2 2 2 2 2 2 3 19" xfId="32809"/>
    <cellStyle name="Normal 2 2 2 2 2 2 3 2" xfId="32810"/>
    <cellStyle name="Normal 2 2 2 2 2 2 3 2 10" xfId="32811"/>
    <cellStyle name="Normal 2 2 2 2 2 2 3 2 11" xfId="32812"/>
    <cellStyle name="Normal 2 2 2 2 2 2 3 2 12" xfId="32813"/>
    <cellStyle name="Normal 2 2 2 2 2 2 3 2 13" xfId="32814"/>
    <cellStyle name="Normal 2 2 2 2 2 2 3 2 14" xfId="32815"/>
    <cellStyle name="Normal 2 2 2 2 2 2 3 2 15" xfId="32816"/>
    <cellStyle name="Normal 2 2 2 2 2 2 3 2 16" xfId="32817"/>
    <cellStyle name="Normal 2 2 2 2 2 2 3 2 17" xfId="32818"/>
    <cellStyle name="Normal 2 2 2 2 2 2 3 2 18" xfId="32819"/>
    <cellStyle name="Normal 2 2 2 2 2 2 3 2 19" xfId="32820"/>
    <cellStyle name="Normal 2 2 2 2 2 2 3 2 2" xfId="32821"/>
    <cellStyle name="Normal 2 2 2 2 2 2 3 2 20" xfId="32822"/>
    <cellStyle name="Normal 2 2 2 2 2 2 3 2 21" xfId="32823"/>
    <cellStyle name="Normal 2 2 2 2 2 2 3 2 22" xfId="32824"/>
    <cellStyle name="Normal 2 2 2 2 2 2 3 2 23" xfId="32825"/>
    <cellStyle name="Normal 2 2 2 2 2 2 3 2 24" xfId="32826"/>
    <cellStyle name="Normal 2 2 2 2 2 2 3 2 25" xfId="32827"/>
    <cellStyle name="Normal 2 2 2 2 2 2 3 2 26" xfId="32828"/>
    <cellStyle name="Normal 2 2 2 2 2 2 3 2 27" xfId="32829"/>
    <cellStyle name="Normal 2 2 2 2 2 2 3 2 28" xfId="32830"/>
    <cellStyle name="Normal 2 2 2 2 2 2 3 2 29" xfId="32831"/>
    <cellStyle name="Normal 2 2 2 2 2 2 3 2 3" xfId="32832"/>
    <cellStyle name="Normal 2 2 2 2 2 2 3 2 30" xfId="32833"/>
    <cellStyle name="Normal 2 2 2 2 2 2 3 2 31" xfId="32834"/>
    <cellStyle name="Normal 2 2 2 2 2 2 3 2 32" xfId="32835"/>
    <cellStyle name="Normal 2 2 2 2 2 2 3 2 33" xfId="32836"/>
    <cellStyle name="Normal 2 2 2 2 2 2 3 2 34" xfId="32837"/>
    <cellStyle name="Normal 2 2 2 2 2 2 3 2 35" xfId="32838"/>
    <cellStyle name="Normal 2 2 2 2 2 2 3 2 36" xfId="32839"/>
    <cellStyle name="Normal 2 2 2 2 2 2 3 2 37" xfId="32840"/>
    <cellStyle name="Normal 2 2 2 2 2 2 3 2 4" xfId="32841"/>
    <cellStyle name="Normal 2 2 2 2 2 2 3 2 5" xfId="32842"/>
    <cellStyle name="Normal 2 2 2 2 2 2 3 2 6" xfId="32843"/>
    <cellStyle name="Normal 2 2 2 2 2 2 3 2 7" xfId="32844"/>
    <cellStyle name="Normal 2 2 2 2 2 2 3 2 8" xfId="32845"/>
    <cellStyle name="Normal 2 2 2 2 2 2 3 2 9" xfId="32846"/>
    <cellStyle name="Normal 2 2 2 2 2 2 3 20" xfId="32847"/>
    <cellStyle name="Normal 2 2 2 2 2 2 3 21" xfId="32848"/>
    <cellStyle name="Normal 2 2 2 2 2 2 3 22" xfId="32849"/>
    <cellStyle name="Normal 2 2 2 2 2 2 3 23" xfId="32850"/>
    <cellStyle name="Normal 2 2 2 2 2 2 3 24" xfId="32851"/>
    <cellStyle name="Normal 2 2 2 2 2 2 3 25" xfId="32852"/>
    <cellStyle name="Normal 2 2 2 2 2 2 3 26" xfId="32853"/>
    <cellStyle name="Normal 2 2 2 2 2 2 3 27" xfId="32854"/>
    <cellStyle name="Normal 2 2 2 2 2 2 3 28" xfId="32855"/>
    <cellStyle name="Normal 2 2 2 2 2 2 3 29" xfId="32856"/>
    <cellStyle name="Normal 2 2 2 2 2 2 3 3" xfId="32857"/>
    <cellStyle name="Normal 2 2 2 2 2 2 3 30" xfId="32858"/>
    <cellStyle name="Normal 2 2 2 2 2 2 3 31" xfId="32859"/>
    <cellStyle name="Normal 2 2 2 2 2 2 3 32" xfId="32860"/>
    <cellStyle name="Normal 2 2 2 2 2 2 3 33" xfId="32861"/>
    <cellStyle name="Normal 2 2 2 2 2 2 3 34" xfId="32862"/>
    <cellStyle name="Normal 2 2 2 2 2 2 3 35" xfId="32863"/>
    <cellStyle name="Normal 2 2 2 2 2 2 3 36" xfId="32864"/>
    <cellStyle name="Normal 2 2 2 2 2 2 3 37" xfId="32865"/>
    <cellStyle name="Normal 2 2 2 2 2 2 3 4" xfId="32866"/>
    <cellStyle name="Normal 2 2 2 2 2 2 3 5" xfId="32867"/>
    <cellStyle name="Normal 2 2 2 2 2 2 3 6" xfId="32868"/>
    <cellStyle name="Normal 2 2 2 2 2 2 3 7" xfId="32869"/>
    <cellStyle name="Normal 2 2 2 2 2 2 3 8" xfId="32870"/>
    <cellStyle name="Normal 2 2 2 2 2 2 3 9" xfId="32871"/>
    <cellStyle name="Normal 2 2 2 2 2 2 30" xfId="32872"/>
    <cellStyle name="Normal 2 2 2 2 2 2 30 10" xfId="32873"/>
    <cellStyle name="Normal 2 2 2 2 2 2 30 11" xfId="32874"/>
    <cellStyle name="Normal 2 2 2 2 2 2 30 12" xfId="32875"/>
    <cellStyle name="Normal 2 2 2 2 2 2 30 13" xfId="32876"/>
    <cellStyle name="Normal 2 2 2 2 2 2 30 14" xfId="32877"/>
    <cellStyle name="Normal 2 2 2 2 2 2 30 15" xfId="32878"/>
    <cellStyle name="Normal 2 2 2 2 2 2 30 16" xfId="32879"/>
    <cellStyle name="Normal 2 2 2 2 2 2 30 17" xfId="32880"/>
    <cellStyle name="Normal 2 2 2 2 2 2 30 18" xfId="32881"/>
    <cellStyle name="Normal 2 2 2 2 2 2 30 19" xfId="32882"/>
    <cellStyle name="Normal 2 2 2 2 2 2 30 2" xfId="32883"/>
    <cellStyle name="Normal 2 2 2 2 2 2 30 20" xfId="32884"/>
    <cellStyle name="Normal 2 2 2 2 2 2 30 21" xfId="32885"/>
    <cellStyle name="Normal 2 2 2 2 2 2 30 22" xfId="32886"/>
    <cellStyle name="Normal 2 2 2 2 2 2 30 3" xfId="32887"/>
    <cellStyle name="Normal 2 2 2 2 2 2 30 4" xfId="32888"/>
    <cellStyle name="Normal 2 2 2 2 2 2 30 5" xfId="32889"/>
    <cellStyle name="Normal 2 2 2 2 2 2 30 6" xfId="32890"/>
    <cellStyle name="Normal 2 2 2 2 2 2 30 7" xfId="32891"/>
    <cellStyle name="Normal 2 2 2 2 2 2 30 8" xfId="32892"/>
    <cellStyle name="Normal 2 2 2 2 2 2 30 9" xfId="32893"/>
    <cellStyle name="Normal 2 2 2 2 2 2 31" xfId="32894"/>
    <cellStyle name="Normal 2 2 2 2 2 2 31 10" xfId="32895"/>
    <cellStyle name="Normal 2 2 2 2 2 2 31 11" xfId="32896"/>
    <cellStyle name="Normal 2 2 2 2 2 2 31 12" xfId="32897"/>
    <cellStyle name="Normal 2 2 2 2 2 2 31 13" xfId="32898"/>
    <cellStyle name="Normal 2 2 2 2 2 2 31 14" xfId="32899"/>
    <cellStyle name="Normal 2 2 2 2 2 2 31 15" xfId="32900"/>
    <cellStyle name="Normal 2 2 2 2 2 2 31 16" xfId="32901"/>
    <cellStyle name="Normal 2 2 2 2 2 2 31 17" xfId="32902"/>
    <cellStyle name="Normal 2 2 2 2 2 2 31 18" xfId="32903"/>
    <cellStyle name="Normal 2 2 2 2 2 2 31 19" xfId="32904"/>
    <cellStyle name="Normal 2 2 2 2 2 2 31 2" xfId="32905"/>
    <cellStyle name="Normal 2 2 2 2 2 2 31 20" xfId="32906"/>
    <cellStyle name="Normal 2 2 2 2 2 2 31 21" xfId="32907"/>
    <cellStyle name="Normal 2 2 2 2 2 2 31 22" xfId="32908"/>
    <cellStyle name="Normal 2 2 2 2 2 2 31 3" xfId="32909"/>
    <cellStyle name="Normal 2 2 2 2 2 2 31 4" xfId="32910"/>
    <cellStyle name="Normal 2 2 2 2 2 2 31 5" xfId="32911"/>
    <cellStyle name="Normal 2 2 2 2 2 2 31 6" xfId="32912"/>
    <cellStyle name="Normal 2 2 2 2 2 2 31 7" xfId="32913"/>
    <cellStyle name="Normal 2 2 2 2 2 2 31 8" xfId="32914"/>
    <cellStyle name="Normal 2 2 2 2 2 2 31 9" xfId="32915"/>
    <cellStyle name="Normal 2 2 2 2 2 2 32" xfId="32916"/>
    <cellStyle name="Normal 2 2 2 2 2 2 32 10" xfId="32917"/>
    <cellStyle name="Normal 2 2 2 2 2 2 32 11" xfId="32918"/>
    <cellStyle name="Normal 2 2 2 2 2 2 32 12" xfId="32919"/>
    <cellStyle name="Normal 2 2 2 2 2 2 32 13" xfId="32920"/>
    <cellStyle name="Normal 2 2 2 2 2 2 32 14" xfId="32921"/>
    <cellStyle name="Normal 2 2 2 2 2 2 32 15" xfId="32922"/>
    <cellStyle name="Normal 2 2 2 2 2 2 32 16" xfId="32923"/>
    <cellStyle name="Normal 2 2 2 2 2 2 32 17" xfId="32924"/>
    <cellStyle name="Normal 2 2 2 2 2 2 32 18" xfId="32925"/>
    <cellStyle name="Normal 2 2 2 2 2 2 32 19" xfId="32926"/>
    <cellStyle name="Normal 2 2 2 2 2 2 32 2" xfId="32927"/>
    <cellStyle name="Normal 2 2 2 2 2 2 32 20" xfId="32928"/>
    <cellStyle name="Normal 2 2 2 2 2 2 32 21" xfId="32929"/>
    <cellStyle name="Normal 2 2 2 2 2 2 32 22" xfId="32930"/>
    <cellStyle name="Normal 2 2 2 2 2 2 32 3" xfId="32931"/>
    <cellStyle name="Normal 2 2 2 2 2 2 32 4" xfId="32932"/>
    <cellStyle name="Normal 2 2 2 2 2 2 32 5" xfId="32933"/>
    <cellStyle name="Normal 2 2 2 2 2 2 32 6" xfId="32934"/>
    <cellStyle name="Normal 2 2 2 2 2 2 32 7" xfId="32935"/>
    <cellStyle name="Normal 2 2 2 2 2 2 32 8" xfId="32936"/>
    <cellStyle name="Normal 2 2 2 2 2 2 32 9" xfId="32937"/>
    <cellStyle name="Normal 2 2 2 2 2 2 33" xfId="32938"/>
    <cellStyle name="Normal 2 2 2 2 2 2 33 10" xfId="32939"/>
    <cellStyle name="Normal 2 2 2 2 2 2 33 11" xfId="32940"/>
    <cellStyle name="Normal 2 2 2 2 2 2 33 12" xfId="32941"/>
    <cellStyle name="Normal 2 2 2 2 2 2 33 13" xfId="32942"/>
    <cellStyle name="Normal 2 2 2 2 2 2 33 14" xfId="32943"/>
    <cellStyle name="Normal 2 2 2 2 2 2 33 15" xfId="32944"/>
    <cellStyle name="Normal 2 2 2 2 2 2 33 16" xfId="32945"/>
    <cellStyle name="Normal 2 2 2 2 2 2 33 17" xfId="32946"/>
    <cellStyle name="Normal 2 2 2 2 2 2 33 18" xfId="32947"/>
    <cellStyle name="Normal 2 2 2 2 2 2 33 19" xfId="32948"/>
    <cellStyle name="Normal 2 2 2 2 2 2 33 2" xfId="32949"/>
    <cellStyle name="Normal 2 2 2 2 2 2 33 20" xfId="32950"/>
    <cellStyle name="Normal 2 2 2 2 2 2 33 21" xfId="32951"/>
    <cellStyle name="Normal 2 2 2 2 2 2 33 22" xfId="32952"/>
    <cellStyle name="Normal 2 2 2 2 2 2 33 3" xfId="32953"/>
    <cellStyle name="Normal 2 2 2 2 2 2 33 4" xfId="32954"/>
    <cellStyle name="Normal 2 2 2 2 2 2 33 5" xfId="32955"/>
    <cellStyle name="Normal 2 2 2 2 2 2 33 6" xfId="32956"/>
    <cellStyle name="Normal 2 2 2 2 2 2 33 7" xfId="32957"/>
    <cellStyle name="Normal 2 2 2 2 2 2 33 8" xfId="32958"/>
    <cellStyle name="Normal 2 2 2 2 2 2 33 9" xfId="32959"/>
    <cellStyle name="Normal 2 2 2 2 2 2 34" xfId="32960"/>
    <cellStyle name="Normal 2 2 2 2 2 2 34 10" xfId="32961"/>
    <cellStyle name="Normal 2 2 2 2 2 2 34 11" xfId="32962"/>
    <cellStyle name="Normal 2 2 2 2 2 2 34 12" xfId="32963"/>
    <cellStyle name="Normal 2 2 2 2 2 2 34 13" xfId="32964"/>
    <cellStyle name="Normal 2 2 2 2 2 2 34 14" xfId="32965"/>
    <cellStyle name="Normal 2 2 2 2 2 2 34 15" xfId="32966"/>
    <cellStyle name="Normal 2 2 2 2 2 2 34 16" xfId="32967"/>
    <cellStyle name="Normal 2 2 2 2 2 2 34 17" xfId="32968"/>
    <cellStyle name="Normal 2 2 2 2 2 2 34 18" xfId="32969"/>
    <cellStyle name="Normal 2 2 2 2 2 2 34 19" xfId="32970"/>
    <cellStyle name="Normal 2 2 2 2 2 2 34 2" xfId="32971"/>
    <cellStyle name="Normal 2 2 2 2 2 2 34 20" xfId="32972"/>
    <cellStyle name="Normal 2 2 2 2 2 2 34 21" xfId="32973"/>
    <cellStyle name="Normal 2 2 2 2 2 2 34 22" xfId="32974"/>
    <cellStyle name="Normal 2 2 2 2 2 2 34 3" xfId="32975"/>
    <cellStyle name="Normal 2 2 2 2 2 2 34 4" xfId="32976"/>
    <cellStyle name="Normal 2 2 2 2 2 2 34 5" xfId="32977"/>
    <cellStyle name="Normal 2 2 2 2 2 2 34 6" xfId="32978"/>
    <cellStyle name="Normal 2 2 2 2 2 2 34 7" xfId="32979"/>
    <cellStyle name="Normal 2 2 2 2 2 2 34 8" xfId="32980"/>
    <cellStyle name="Normal 2 2 2 2 2 2 34 9" xfId="32981"/>
    <cellStyle name="Normal 2 2 2 2 2 2 35" xfId="32982"/>
    <cellStyle name="Normal 2 2 2 2 2 2 35 10" xfId="32983"/>
    <cellStyle name="Normal 2 2 2 2 2 2 35 11" xfId="32984"/>
    <cellStyle name="Normal 2 2 2 2 2 2 35 12" xfId="32985"/>
    <cellStyle name="Normal 2 2 2 2 2 2 35 13" xfId="32986"/>
    <cellStyle name="Normal 2 2 2 2 2 2 35 14" xfId="32987"/>
    <cellStyle name="Normal 2 2 2 2 2 2 35 15" xfId="32988"/>
    <cellStyle name="Normal 2 2 2 2 2 2 35 16" xfId="32989"/>
    <cellStyle name="Normal 2 2 2 2 2 2 35 17" xfId="32990"/>
    <cellStyle name="Normal 2 2 2 2 2 2 35 18" xfId="32991"/>
    <cellStyle name="Normal 2 2 2 2 2 2 35 19" xfId="32992"/>
    <cellStyle name="Normal 2 2 2 2 2 2 35 2" xfId="32993"/>
    <cellStyle name="Normal 2 2 2 2 2 2 35 20" xfId="32994"/>
    <cellStyle name="Normal 2 2 2 2 2 2 35 21" xfId="32995"/>
    <cellStyle name="Normal 2 2 2 2 2 2 35 22" xfId="32996"/>
    <cellStyle name="Normal 2 2 2 2 2 2 35 3" xfId="32997"/>
    <cellStyle name="Normal 2 2 2 2 2 2 35 4" xfId="32998"/>
    <cellStyle name="Normal 2 2 2 2 2 2 35 5" xfId="32999"/>
    <cellStyle name="Normal 2 2 2 2 2 2 35 6" xfId="33000"/>
    <cellStyle name="Normal 2 2 2 2 2 2 35 7" xfId="33001"/>
    <cellStyle name="Normal 2 2 2 2 2 2 35 8" xfId="33002"/>
    <cellStyle name="Normal 2 2 2 2 2 2 35 9" xfId="33003"/>
    <cellStyle name="Normal 2 2 2 2 2 2 36" xfId="33004"/>
    <cellStyle name="Normal 2 2 2 2 2 2 36 2" xfId="33005"/>
    <cellStyle name="Normal 2 2 2 2 2 2 36 2 10" xfId="33006"/>
    <cellStyle name="Normal 2 2 2 2 2 2 36 2 11" xfId="33007"/>
    <cellStyle name="Normal 2 2 2 2 2 2 36 2 12" xfId="33008"/>
    <cellStyle name="Normal 2 2 2 2 2 2 36 2 13" xfId="33009"/>
    <cellStyle name="Normal 2 2 2 2 2 2 36 2 14" xfId="33010"/>
    <cellStyle name="Normal 2 2 2 2 2 2 36 2 15" xfId="33011"/>
    <cellStyle name="Normal 2 2 2 2 2 2 36 2 16" xfId="33012"/>
    <cellStyle name="Normal 2 2 2 2 2 2 36 2 17" xfId="33013"/>
    <cellStyle name="Normal 2 2 2 2 2 2 36 2 18" xfId="33014"/>
    <cellStyle name="Normal 2 2 2 2 2 2 36 2 19" xfId="33015"/>
    <cellStyle name="Normal 2 2 2 2 2 2 36 2 2" xfId="33016"/>
    <cellStyle name="Normal 2 2 2 2 2 2 36 2 20" xfId="33017"/>
    <cellStyle name="Normal 2 2 2 2 2 2 36 2 21" xfId="33018"/>
    <cellStyle name="Normal 2 2 2 2 2 2 36 2 22" xfId="33019"/>
    <cellStyle name="Normal 2 2 2 2 2 2 36 2 3" xfId="33020"/>
    <cellStyle name="Normal 2 2 2 2 2 2 36 2 4" xfId="33021"/>
    <cellStyle name="Normal 2 2 2 2 2 2 36 2 5" xfId="33022"/>
    <cellStyle name="Normal 2 2 2 2 2 2 36 2 6" xfId="33023"/>
    <cellStyle name="Normal 2 2 2 2 2 2 36 2 7" xfId="33024"/>
    <cellStyle name="Normal 2 2 2 2 2 2 36 2 8" xfId="33025"/>
    <cellStyle name="Normal 2 2 2 2 2 2 36 2 9" xfId="33026"/>
    <cellStyle name="Normal 2 2 2 2 2 2 37" xfId="33027"/>
    <cellStyle name="Normal 2 2 2 2 2 2 37 10" xfId="33028"/>
    <cellStyle name="Normal 2 2 2 2 2 2 37 11" xfId="33029"/>
    <cellStyle name="Normal 2 2 2 2 2 2 37 12" xfId="33030"/>
    <cellStyle name="Normal 2 2 2 2 2 2 37 13" xfId="33031"/>
    <cellStyle name="Normal 2 2 2 2 2 2 37 14" xfId="33032"/>
    <cellStyle name="Normal 2 2 2 2 2 2 37 15" xfId="33033"/>
    <cellStyle name="Normal 2 2 2 2 2 2 37 16" xfId="33034"/>
    <cellStyle name="Normal 2 2 2 2 2 2 37 17" xfId="33035"/>
    <cellStyle name="Normal 2 2 2 2 2 2 37 18" xfId="33036"/>
    <cellStyle name="Normal 2 2 2 2 2 2 37 19" xfId="33037"/>
    <cellStyle name="Normal 2 2 2 2 2 2 37 2" xfId="33038"/>
    <cellStyle name="Normal 2 2 2 2 2 2 37 20" xfId="33039"/>
    <cellStyle name="Normal 2 2 2 2 2 2 37 21" xfId="33040"/>
    <cellStyle name="Normal 2 2 2 2 2 2 37 22" xfId="33041"/>
    <cellStyle name="Normal 2 2 2 2 2 2 37 3" xfId="33042"/>
    <cellStyle name="Normal 2 2 2 2 2 2 37 4" xfId="33043"/>
    <cellStyle name="Normal 2 2 2 2 2 2 37 5" xfId="33044"/>
    <cellStyle name="Normal 2 2 2 2 2 2 37 6" xfId="33045"/>
    <cellStyle name="Normal 2 2 2 2 2 2 37 7" xfId="33046"/>
    <cellStyle name="Normal 2 2 2 2 2 2 37 8" xfId="33047"/>
    <cellStyle name="Normal 2 2 2 2 2 2 37 9" xfId="33048"/>
    <cellStyle name="Normal 2 2 2 2 2 2 38" xfId="33049"/>
    <cellStyle name="Normal 2 2 2 2 2 2 38 10" xfId="33050"/>
    <cellStyle name="Normal 2 2 2 2 2 2 38 11" xfId="33051"/>
    <cellStyle name="Normal 2 2 2 2 2 2 38 12" xfId="33052"/>
    <cellStyle name="Normal 2 2 2 2 2 2 38 13" xfId="33053"/>
    <cellStyle name="Normal 2 2 2 2 2 2 38 14" xfId="33054"/>
    <cellStyle name="Normal 2 2 2 2 2 2 38 15" xfId="33055"/>
    <cellStyle name="Normal 2 2 2 2 2 2 38 16" xfId="33056"/>
    <cellStyle name="Normal 2 2 2 2 2 2 38 17" xfId="33057"/>
    <cellStyle name="Normal 2 2 2 2 2 2 38 18" xfId="33058"/>
    <cellStyle name="Normal 2 2 2 2 2 2 38 19" xfId="33059"/>
    <cellStyle name="Normal 2 2 2 2 2 2 38 2" xfId="33060"/>
    <cellStyle name="Normal 2 2 2 2 2 2 38 20" xfId="33061"/>
    <cellStyle name="Normal 2 2 2 2 2 2 38 21" xfId="33062"/>
    <cellStyle name="Normal 2 2 2 2 2 2 38 22" xfId="33063"/>
    <cellStyle name="Normal 2 2 2 2 2 2 38 3" xfId="33064"/>
    <cellStyle name="Normal 2 2 2 2 2 2 38 4" xfId="33065"/>
    <cellStyle name="Normal 2 2 2 2 2 2 38 5" xfId="33066"/>
    <cellStyle name="Normal 2 2 2 2 2 2 38 6" xfId="33067"/>
    <cellStyle name="Normal 2 2 2 2 2 2 38 7" xfId="33068"/>
    <cellStyle name="Normal 2 2 2 2 2 2 38 8" xfId="33069"/>
    <cellStyle name="Normal 2 2 2 2 2 2 38 9" xfId="33070"/>
    <cellStyle name="Normal 2 2 2 2 2 2 39" xfId="33071"/>
    <cellStyle name="Normal 2 2 2 2 2 2 39 10" xfId="33072"/>
    <cellStyle name="Normal 2 2 2 2 2 2 39 11" xfId="33073"/>
    <cellStyle name="Normal 2 2 2 2 2 2 39 12" xfId="33074"/>
    <cellStyle name="Normal 2 2 2 2 2 2 39 13" xfId="33075"/>
    <cellStyle name="Normal 2 2 2 2 2 2 39 14" xfId="33076"/>
    <cellStyle name="Normal 2 2 2 2 2 2 39 15" xfId="33077"/>
    <cellStyle name="Normal 2 2 2 2 2 2 39 16" xfId="33078"/>
    <cellStyle name="Normal 2 2 2 2 2 2 39 17" xfId="33079"/>
    <cellStyle name="Normal 2 2 2 2 2 2 39 18" xfId="33080"/>
    <cellStyle name="Normal 2 2 2 2 2 2 39 19" xfId="33081"/>
    <cellStyle name="Normal 2 2 2 2 2 2 39 2" xfId="33082"/>
    <cellStyle name="Normal 2 2 2 2 2 2 39 20" xfId="33083"/>
    <cellStyle name="Normal 2 2 2 2 2 2 39 21" xfId="33084"/>
    <cellStyle name="Normal 2 2 2 2 2 2 39 22" xfId="33085"/>
    <cellStyle name="Normal 2 2 2 2 2 2 39 3" xfId="33086"/>
    <cellStyle name="Normal 2 2 2 2 2 2 39 4" xfId="33087"/>
    <cellStyle name="Normal 2 2 2 2 2 2 39 5" xfId="33088"/>
    <cellStyle name="Normal 2 2 2 2 2 2 39 6" xfId="33089"/>
    <cellStyle name="Normal 2 2 2 2 2 2 39 7" xfId="33090"/>
    <cellStyle name="Normal 2 2 2 2 2 2 39 8" xfId="33091"/>
    <cellStyle name="Normal 2 2 2 2 2 2 39 9" xfId="33092"/>
    <cellStyle name="Normal 2 2 2 2 2 2 4" xfId="33093"/>
    <cellStyle name="Normal 2 2 2 2 2 2 40" xfId="33094"/>
    <cellStyle name="Normal 2 2 2 2 2 2 40 10" xfId="33095"/>
    <cellStyle name="Normal 2 2 2 2 2 2 40 11" xfId="33096"/>
    <cellStyle name="Normal 2 2 2 2 2 2 40 12" xfId="33097"/>
    <cellStyle name="Normal 2 2 2 2 2 2 40 13" xfId="33098"/>
    <cellStyle name="Normal 2 2 2 2 2 2 40 14" xfId="33099"/>
    <cellStyle name="Normal 2 2 2 2 2 2 40 15" xfId="33100"/>
    <cellStyle name="Normal 2 2 2 2 2 2 40 16" xfId="33101"/>
    <cellStyle name="Normal 2 2 2 2 2 2 40 17" xfId="33102"/>
    <cellStyle name="Normal 2 2 2 2 2 2 40 18" xfId="33103"/>
    <cellStyle name="Normal 2 2 2 2 2 2 40 19" xfId="33104"/>
    <cellStyle name="Normal 2 2 2 2 2 2 40 2" xfId="33105"/>
    <cellStyle name="Normal 2 2 2 2 2 2 40 20" xfId="33106"/>
    <cellStyle name="Normal 2 2 2 2 2 2 40 21" xfId="33107"/>
    <cellStyle name="Normal 2 2 2 2 2 2 40 22" xfId="33108"/>
    <cellStyle name="Normal 2 2 2 2 2 2 40 3" xfId="33109"/>
    <cellStyle name="Normal 2 2 2 2 2 2 40 4" xfId="33110"/>
    <cellStyle name="Normal 2 2 2 2 2 2 40 5" xfId="33111"/>
    <cellStyle name="Normal 2 2 2 2 2 2 40 6" xfId="33112"/>
    <cellStyle name="Normal 2 2 2 2 2 2 40 7" xfId="33113"/>
    <cellStyle name="Normal 2 2 2 2 2 2 40 8" xfId="33114"/>
    <cellStyle name="Normal 2 2 2 2 2 2 40 9" xfId="33115"/>
    <cellStyle name="Normal 2 2 2 2 2 2 41" xfId="33116"/>
    <cellStyle name="Normal 2 2 2 2 2 2 41 10" xfId="33117"/>
    <cellStyle name="Normal 2 2 2 2 2 2 41 11" xfId="33118"/>
    <cellStyle name="Normal 2 2 2 2 2 2 41 12" xfId="33119"/>
    <cellStyle name="Normal 2 2 2 2 2 2 41 13" xfId="33120"/>
    <cellStyle name="Normal 2 2 2 2 2 2 41 14" xfId="33121"/>
    <cellStyle name="Normal 2 2 2 2 2 2 41 15" xfId="33122"/>
    <cellStyle name="Normal 2 2 2 2 2 2 41 16" xfId="33123"/>
    <cellStyle name="Normal 2 2 2 2 2 2 41 17" xfId="33124"/>
    <cellStyle name="Normal 2 2 2 2 2 2 41 18" xfId="33125"/>
    <cellStyle name="Normal 2 2 2 2 2 2 41 19" xfId="33126"/>
    <cellStyle name="Normal 2 2 2 2 2 2 41 2" xfId="33127"/>
    <cellStyle name="Normal 2 2 2 2 2 2 41 20" xfId="33128"/>
    <cellStyle name="Normal 2 2 2 2 2 2 41 21" xfId="33129"/>
    <cellStyle name="Normal 2 2 2 2 2 2 41 22" xfId="33130"/>
    <cellStyle name="Normal 2 2 2 2 2 2 41 3" xfId="33131"/>
    <cellStyle name="Normal 2 2 2 2 2 2 41 4" xfId="33132"/>
    <cellStyle name="Normal 2 2 2 2 2 2 41 5" xfId="33133"/>
    <cellStyle name="Normal 2 2 2 2 2 2 41 6" xfId="33134"/>
    <cellStyle name="Normal 2 2 2 2 2 2 41 7" xfId="33135"/>
    <cellStyle name="Normal 2 2 2 2 2 2 41 8" xfId="33136"/>
    <cellStyle name="Normal 2 2 2 2 2 2 41 9" xfId="33137"/>
    <cellStyle name="Normal 2 2 2 2 2 2 42" xfId="33138"/>
    <cellStyle name="Normal 2 2 2 2 2 2 42 10" xfId="33139"/>
    <cellStyle name="Normal 2 2 2 2 2 2 42 11" xfId="33140"/>
    <cellStyle name="Normal 2 2 2 2 2 2 42 12" xfId="33141"/>
    <cellStyle name="Normal 2 2 2 2 2 2 42 13" xfId="33142"/>
    <cellStyle name="Normal 2 2 2 2 2 2 42 14" xfId="33143"/>
    <cellStyle name="Normal 2 2 2 2 2 2 42 15" xfId="33144"/>
    <cellStyle name="Normal 2 2 2 2 2 2 42 16" xfId="33145"/>
    <cellStyle name="Normal 2 2 2 2 2 2 42 17" xfId="33146"/>
    <cellStyle name="Normal 2 2 2 2 2 2 42 18" xfId="33147"/>
    <cellStyle name="Normal 2 2 2 2 2 2 42 19" xfId="33148"/>
    <cellStyle name="Normal 2 2 2 2 2 2 42 2" xfId="33149"/>
    <cellStyle name="Normal 2 2 2 2 2 2 42 20" xfId="33150"/>
    <cellStyle name="Normal 2 2 2 2 2 2 42 21" xfId="33151"/>
    <cellStyle name="Normal 2 2 2 2 2 2 42 22" xfId="33152"/>
    <cellStyle name="Normal 2 2 2 2 2 2 42 3" xfId="33153"/>
    <cellStyle name="Normal 2 2 2 2 2 2 42 4" xfId="33154"/>
    <cellStyle name="Normal 2 2 2 2 2 2 42 5" xfId="33155"/>
    <cellStyle name="Normal 2 2 2 2 2 2 42 6" xfId="33156"/>
    <cellStyle name="Normal 2 2 2 2 2 2 42 7" xfId="33157"/>
    <cellStyle name="Normal 2 2 2 2 2 2 42 8" xfId="33158"/>
    <cellStyle name="Normal 2 2 2 2 2 2 42 9" xfId="33159"/>
    <cellStyle name="Normal 2 2 2 2 2 2 43" xfId="33160"/>
    <cellStyle name="Normal 2 2 2 2 2 2 43 10" xfId="33161"/>
    <cellStyle name="Normal 2 2 2 2 2 2 43 11" xfId="33162"/>
    <cellStyle name="Normal 2 2 2 2 2 2 43 12" xfId="33163"/>
    <cellStyle name="Normal 2 2 2 2 2 2 43 13" xfId="33164"/>
    <cellStyle name="Normal 2 2 2 2 2 2 43 14" xfId="33165"/>
    <cellStyle name="Normal 2 2 2 2 2 2 43 15" xfId="33166"/>
    <cellStyle name="Normal 2 2 2 2 2 2 43 16" xfId="33167"/>
    <cellStyle name="Normal 2 2 2 2 2 2 43 17" xfId="33168"/>
    <cellStyle name="Normal 2 2 2 2 2 2 43 18" xfId="33169"/>
    <cellStyle name="Normal 2 2 2 2 2 2 43 19" xfId="33170"/>
    <cellStyle name="Normal 2 2 2 2 2 2 43 2" xfId="33171"/>
    <cellStyle name="Normal 2 2 2 2 2 2 43 20" xfId="33172"/>
    <cellStyle name="Normal 2 2 2 2 2 2 43 21" xfId="33173"/>
    <cellStyle name="Normal 2 2 2 2 2 2 43 22" xfId="33174"/>
    <cellStyle name="Normal 2 2 2 2 2 2 43 3" xfId="33175"/>
    <cellStyle name="Normal 2 2 2 2 2 2 43 4" xfId="33176"/>
    <cellStyle name="Normal 2 2 2 2 2 2 43 5" xfId="33177"/>
    <cellStyle name="Normal 2 2 2 2 2 2 43 6" xfId="33178"/>
    <cellStyle name="Normal 2 2 2 2 2 2 43 7" xfId="33179"/>
    <cellStyle name="Normal 2 2 2 2 2 2 43 8" xfId="33180"/>
    <cellStyle name="Normal 2 2 2 2 2 2 43 9" xfId="33181"/>
    <cellStyle name="Normal 2 2 2 2 2 2 44" xfId="33182"/>
    <cellStyle name="Normal 2 2 2 2 2 2 44 10" xfId="33183"/>
    <cellStyle name="Normal 2 2 2 2 2 2 44 11" xfId="33184"/>
    <cellStyle name="Normal 2 2 2 2 2 2 44 12" xfId="33185"/>
    <cellStyle name="Normal 2 2 2 2 2 2 44 13" xfId="33186"/>
    <cellStyle name="Normal 2 2 2 2 2 2 44 14" xfId="33187"/>
    <cellStyle name="Normal 2 2 2 2 2 2 44 15" xfId="33188"/>
    <cellStyle name="Normal 2 2 2 2 2 2 44 16" xfId="33189"/>
    <cellStyle name="Normal 2 2 2 2 2 2 44 17" xfId="33190"/>
    <cellStyle name="Normal 2 2 2 2 2 2 44 18" xfId="33191"/>
    <cellStyle name="Normal 2 2 2 2 2 2 44 19" xfId="33192"/>
    <cellStyle name="Normal 2 2 2 2 2 2 44 2" xfId="33193"/>
    <cellStyle name="Normal 2 2 2 2 2 2 44 20" xfId="33194"/>
    <cellStyle name="Normal 2 2 2 2 2 2 44 21" xfId="33195"/>
    <cellStyle name="Normal 2 2 2 2 2 2 44 22" xfId="33196"/>
    <cellStyle name="Normal 2 2 2 2 2 2 44 3" xfId="33197"/>
    <cellStyle name="Normal 2 2 2 2 2 2 44 4" xfId="33198"/>
    <cellStyle name="Normal 2 2 2 2 2 2 44 5" xfId="33199"/>
    <cellStyle name="Normal 2 2 2 2 2 2 44 6" xfId="33200"/>
    <cellStyle name="Normal 2 2 2 2 2 2 44 7" xfId="33201"/>
    <cellStyle name="Normal 2 2 2 2 2 2 44 8" xfId="33202"/>
    <cellStyle name="Normal 2 2 2 2 2 2 44 9" xfId="33203"/>
    <cellStyle name="Normal 2 2 2 2 2 2 45" xfId="33204"/>
    <cellStyle name="Normal 2 2 2 2 2 2 45 10" xfId="33205"/>
    <cellStyle name="Normal 2 2 2 2 2 2 45 11" xfId="33206"/>
    <cellStyle name="Normal 2 2 2 2 2 2 45 12" xfId="33207"/>
    <cellStyle name="Normal 2 2 2 2 2 2 45 13" xfId="33208"/>
    <cellStyle name="Normal 2 2 2 2 2 2 45 14" xfId="33209"/>
    <cellStyle name="Normal 2 2 2 2 2 2 45 15" xfId="33210"/>
    <cellStyle name="Normal 2 2 2 2 2 2 45 16" xfId="33211"/>
    <cellStyle name="Normal 2 2 2 2 2 2 45 17" xfId="33212"/>
    <cellStyle name="Normal 2 2 2 2 2 2 45 18" xfId="33213"/>
    <cellStyle name="Normal 2 2 2 2 2 2 45 19" xfId="33214"/>
    <cellStyle name="Normal 2 2 2 2 2 2 45 2" xfId="33215"/>
    <cellStyle name="Normal 2 2 2 2 2 2 45 20" xfId="33216"/>
    <cellStyle name="Normal 2 2 2 2 2 2 45 21" xfId="33217"/>
    <cellStyle name="Normal 2 2 2 2 2 2 45 22" xfId="33218"/>
    <cellStyle name="Normal 2 2 2 2 2 2 45 3" xfId="33219"/>
    <cellStyle name="Normal 2 2 2 2 2 2 45 4" xfId="33220"/>
    <cellStyle name="Normal 2 2 2 2 2 2 45 5" xfId="33221"/>
    <cellStyle name="Normal 2 2 2 2 2 2 45 6" xfId="33222"/>
    <cellStyle name="Normal 2 2 2 2 2 2 45 7" xfId="33223"/>
    <cellStyle name="Normal 2 2 2 2 2 2 45 8" xfId="33224"/>
    <cellStyle name="Normal 2 2 2 2 2 2 45 9" xfId="33225"/>
    <cellStyle name="Normal 2 2 2 2 2 2 46" xfId="33226"/>
    <cellStyle name="Normal 2 2 2 2 2 2 46 2" xfId="33227"/>
    <cellStyle name="Normal 2 2 2 2 2 2 46 2 10" xfId="33228"/>
    <cellStyle name="Normal 2 2 2 2 2 2 46 2 11" xfId="33229"/>
    <cellStyle name="Normal 2 2 2 2 2 2 46 2 12" xfId="33230"/>
    <cellStyle name="Normal 2 2 2 2 2 2 46 2 13" xfId="33231"/>
    <cellStyle name="Normal 2 2 2 2 2 2 46 2 14" xfId="33232"/>
    <cellStyle name="Normal 2 2 2 2 2 2 46 2 15" xfId="33233"/>
    <cellStyle name="Normal 2 2 2 2 2 2 46 2 16" xfId="33234"/>
    <cellStyle name="Normal 2 2 2 2 2 2 46 2 17" xfId="33235"/>
    <cellStyle name="Normal 2 2 2 2 2 2 46 2 18" xfId="33236"/>
    <cellStyle name="Normal 2 2 2 2 2 2 46 2 19" xfId="33237"/>
    <cellStyle name="Normal 2 2 2 2 2 2 46 2 2" xfId="33238"/>
    <cellStyle name="Normal 2 2 2 2 2 2 46 2 2 2" xfId="33239"/>
    <cellStyle name="Normal 2 2 2 2 2 2 46 2 2 2 10" xfId="33240"/>
    <cellStyle name="Normal 2 2 2 2 2 2 46 2 2 2 11" xfId="33241"/>
    <cellStyle name="Normal 2 2 2 2 2 2 46 2 2 2 12" xfId="33242"/>
    <cellStyle name="Normal 2 2 2 2 2 2 46 2 2 2 13" xfId="33243"/>
    <cellStyle name="Normal 2 2 2 2 2 2 46 2 2 2 14" xfId="33244"/>
    <cellStyle name="Normal 2 2 2 2 2 2 46 2 2 2 15" xfId="33245"/>
    <cellStyle name="Normal 2 2 2 2 2 2 46 2 2 2 16" xfId="33246"/>
    <cellStyle name="Normal 2 2 2 2 2 2 46 2 2 2 17" xfId="33247"/>
    <cellStyle name="Normal 2 2 2 2 2 2 46 2 2 2 18" xfId="33248"/>
    <cellStyle name="Normal 2 2 2 2 2 2 46 2 2 2 19" xfId="33249"/>
    <cellStyle name="Normal 2 2 2 2 2 2 46 2 2 2 2" xfId="33250"/>
    <cellStyle name="Normal 2 2 2 2 2 2 46 2 2 2 20" xfId="33251"/>
    <cellStyle name="Normal 2 2 2 2 2 2 46 2 2 2 21" xfId="33252"/>
    <cellStyle name="Normal 2 2 2 2 2 2 46 2 2 2 22" xfId="33253"/>
    <cellStyle name="Normal 2 2 2 2 2 2 46 2 2 2 3" xfId="33254"/>
    <cellStyle name="Normal 2 2 2 2 2 2 46 2 2 2 4" xfId="33255"/>
    <cellStyle name="Normal 2 2 2 2 2 2 46 2 2 2 5" xfId="33256"/>
    <cellStyle name="Normal 2 2 2 2 2 2 46 2 2 2 6" xfId="33257"/>
    <cellStyle name="Normal 2 2 2 2 2 2 46 2 2 2 7" xfId="33258"/>
    <cellStyle name="Normal 2 2 2 2 2 2 46 2 2 2 8" xfId="33259"/>
    <cellStyle name="Normal 2 2 2 2 2 2 46 2 2 2 9" xfId="33260"/>
    <cellStyle name="Normal 2 2 2 2 2 2 46 2 2 3" xfId="33261"/>
    <cellStyle name="Normal 2 2 2 2 2 2 46 2 2 3 10" xfId="33262"/>
    <cellStyle name="Normal 2 2 2 2 2 2 46 2 2 3 11" xfId="33263"/>
    <cellStyle name="Normal 2 2 2 2 2 2 46 2 2 3 12" xfId="33264"/>
    <cellStyle name="Normal 2 2 2 2 2 2 46 2 2 3 13" xfId="33265"/>
    <cellStyle name="Normal 2 2 2 2 2 2 46 2 2 3 14" xfId="33266"/>
    <cellStyle name="Normal 2 2 2 2 2 2 46 2 2 3 15" xfId="33267"/>
    <cellStyle name="Normal 2 2 2 2 2 2 46 2 2 3 16" xfId="33268"/>
    <cellStyle name="Normal 2 2 2 2 2 2 46 2 2 3 17" xfId="33269"/>
    <cellStyle name="Normal 2 2 2 2 2 2 46 2 2 3 18" xfId="33270"/>
    <cellStyle name="Normal 2 2 2 2 2 2 46 2 2 3 19" xfId="33271"/>
    <cellStyle name="Normal 2 2 2 2 2 2 46 2 2 3 2" xfId="33272"/>
    <cellStyle name="Normal 2 2 2 2 2 2 46 2 2 3 20" xfId="33273"/>
    <cellStyle name="Normal 2 2 2 2 2 2 46 2 2 3 21" xfId="33274"/>
    <cellStyle name="Normal 2 2 2 2 2 2 46 2 2 3 22" xfId="33275"/>
    <cellStyle name="Normal 2 2 2 2 2 2 46 2 2 3 3" xfId="33276"/>
    <cellStyle name="Normal 2 2 2 2 2 2 46 2 2 3 4" xfId="33277"/>
    <cellStyle name="Normal 2 2 2 2 2 2 46 2 2 3 5" xfId="33278"/>
    <cellStyle name="Normal 2 2 2 2 2 2 46 2 2 3 6" xfId="33279"/>
    <cellStyle name="Normal 2 2 2 2 2 2 46 2 2 3 7" xfId="33280"/>
    <cellStyle name="Normal 2 2 2 2 2 2 46 2 2 3 8" xfId="33281"/>
    <cellStyle name="Normal 2 2 2 2 2 2 46 2 2 3 9" xfId="33282"/>
    <cellStyle name="Normal 2 2 2 2 2 2 46 2 20" xfId="33283"/>
    <cellStyle name="Normal 2 2 2 2 2 2 46 2 21" xfId="33284"/>
    <cellStyle name="Normal 2 2 2 2 2 2 46 2 22" xfId="33285"/>
    <cellStyle name="Normal 2 2 2 2 2 2 46 2 23" xfId="33286"/>
    <cellStyle name="Normal 2 2 2 2 2 2 46 2 24" xfId="33287"/>
    <cellStyle name="Normal 2 2 2 2 2 2 46 2 3" xfId="33288"/>
    <cellStyle name="Normal 2 2 2 2 2 2 46 2 3 2" xfId="33289"/>
    <cellStyle name="Normal 2 2 2 2 2 2 46 2 4" xfId="33290"/>
    <cellStyle name="Normal 2 2 2 2 2 2 46 2 5" xfId="33291"/>
    <cellStyle name="Normal 2 2 2 2 2 2 46 2 6" xfId="33292"/>
    <cellStyle name="Normal 2 2 2 2 2 2 46 2 7" xfId="33293"/>
    <cellStyle name="Normal 2 2 2 2 2 2 46 2 8" xfId="33294"/>
    <cellStyle name="Normal 2 2 2 2 2 2 46 2 9" xfId="33295"/>
    <cellStyle name="Normal 2 2 2 2 2 2 46 3" xfId="33296"/>
    <cellStyle name="Normal 2 2 2 2 2 2 46 3 10" xfId="33297"/>
    <cellStyle name="Normal 2 2 2 2 2 2 46 3 11" xfId="33298"/>
    <cellStyle name="Normal 2 2 2 2 2 2 46 3 12" xfId="33299"/>
    <cellStyle name="Normal 2 2 2 2 2 2 46 3 13" xfId="33300"/>
    <cellStyle name="Normal 2 2 2 2 2 2 46 3 14" xfId="33301"/>
    <cellStyle name="Normal 2 2 2 2 2 2 46 3 15" xfId="33302"/>
    <cellStyle name="Normal 2 2 2 2 2 2 46 3 16" xfId="33303"/>
    <cellStyle name="Normal 2 2 2 2 2 2 46 3 17" xfId="33304"/>
    <cellStyle name="Normal 2 2 2 2 2 2 46 3 18" xfId="33305"/>
    <cellStyle name="Normal 2 2 2 2 2 2 46 3 19" xfId="33306"/>
    <cellStyle name="Normal 2 2 2 2 2 2 46 3 2" xfId="33307"/>
    <cellStyle name="Normal 2 2 2 2 2 2 46 3 20" xfId="33308"/>
    <cellStyle name="Normal 2 2 2 2 2 2 46 3 21" xfId="33309"/>
    <cellStyle name="Normal 2 2 2 2 2 2 46 3 22" xfId="33310"/>
    <cellStyle name="Normal 2 2 2 2 2 2 46 3 3" xfId="33311"/>
    <cellStyle name="Normal 2 2 2 2 2 2 46 3 4" xfId="33312"/>
    <cellStyle name="Normal 2 2 2 2 2 2 46 3 5" xfId="33313"/>
    <cellStyle name="Normal 2 2 2 2 2 2 46 3 6" xfId="33314"/>
    <cellStyle name="Normal 2 2 2 2 2 2 46 3 7" xfId="33315"/>
    <cellStyle name="Normal 2 2 2 2 2 2 46 3 8" xfId="33316"/>
    <cellStyle name="Normal 2 2 2 2 2 2 46 3 9" xfId="33317"/>
    <cellStyle name="Normal 2 2 2 2 2 2 46 4" xfId="33318"/>
    <cellStyle name="Normal 2 2 2 2 2 2 46 4 10" xfId="33319"/>
    <cellStyle name="Normal 2 2 2 2 2 2 46 4 11" xfId="33320"/>
    <cellStyle name="Normal 2 2 2 2 2 2 46 4 12" xfId="33321"/>
    <cellStyle name="Normal 2 2 2 2 2 2 46 4 13" xfId="33322"/>
    <cellStyle name="Normal 2 2 2 2 2 2 46 4 14" xfId="33323"/>
    <cellStyle name="Normal 2 2 2 2 2 2 46 4 15" xfId="33324"/>
    <cellStyle name="Normal 2 2 2 2 2 2 46 4 16" xfId="33325"/>
    <cellStyle name="Normal 2 2 2 2 2 2 46 4 17" xfId="33326"/>
    <cellStyle name="Normal 2 2 2 2 2 2 46 4 18" xfId="33327"/>
    <cellStyle name="Normal 2 2 2 2 2 2 46 4 19" xfId="33328"/>
    <cellStyle name="Normal 2 2 2 2 2 2 46 4 2" xfId="33329"/>
    <cellStyle name="Normal 2 2 2 2 2 2 46 4 20" xfId="33330"/>
    <cellStyle name="Normal 2 2 2 2 2 2 46 4 21" xfId="33331"/>
    <cellStyle name="Normal 2 2 2 2 2 2 46 4 22" xfId="33332"/>
    <cellStyle name="Normal 2 2 2 2 2 2 46 4 3" xfId="33333"/>
    <cellStyle name="Normal 2 2 2 2 2 2 46 4 4" xfId="33334"/>
    <cellStyle name="Normal 2 2 2 2 2 2 46 4 5" xfId="33335"/>
    <cellStyle name="Normal 2 2 2 2 2 2 46 4 6" xfId="33336"/>
    <cellStyle name="Normal 2 2 2 2 2 2 46 4 7" xfId="33337"/>
    <cellStyle name="Normal 2 2 2 2 2 2 46 4 8" xfId="33338"/>
    <cellStyle name="Normal 2 2 2 2 2 2 46 4 9" xfId="33339"/>
    <cellStyle name="Normal 2 2 2 2 2 2 47" xfId="33340"/>
    <cellStyle name="Normal 2 2 2 2 2 2 47 10" xfId="33341"/>
    <cellStyle name="Normal 2 2 2 2 2 2 47 11" xfId="33342"/>
    <cellStyle name="Normal 2 2 2 2 2 2 47 12" xfId="33343"/>
    <cellStyle name="Normal 2 2 2 2 2 2 47 13" xfId="33344"/>
    <cellStyle name="Normal 2 2 2 2 2 2 47 14" xfId="33345"/>
    <cellStyle name="Normal 2 2 2 2 2 2 47 15" xfId="33346"/>
    <cellStyle name="Normal 2 2 2 2 2 2 47 16" xfId="33347"/>
    <cellStyle name="Normal 2 2 2 2 2 2 47 17" xfId="33348"/>
    <cellStyle name="Normal 2 2 2 2 2 2 47 18" xfId="33349"/>
    <cellStyle name="Normal 2 2 2 2 2 2 47 19" xfId="33350"/>
    <cellStyle name="Normal 2 2 2 2 2 2 47 2" xfId="33351"/>
    <cellStyle name="Normal 2 2 2 2 2 2 47 20" xfId="33352"/>
    <cellStyle name="Normal 2 2 2 2 2 2 47 21" xfId="33353"/>
    <cellStyle name="Normal 2 2 2 2 2 2 47 22" xfId="33354"/>
    <cellStyle name="Normal 2 2 2 2 2 2 47 3" xfId="33355"/>
    <cellStyle name="Normal 2 2 2 2 2 2 47 4" xfId="33356"/>
    <cellStyle name="Normal 2 2 2 2 2 2 47 5" xfId="33357"/>
    <cellStyle name="Normal 2 2 2 2 2 2 47 6" xfId="33358"/>
    <cellStyle name="Normal 2 2 2 2 2 2 47 7" xfId="33359"/>
    <cellStyle name="Normal 2 2 2 2 2 2 47 8" xfId="33360"/>
    <cellStyle name="Normal 2 2 2 2 2 2 47 9" xfId="33361"/>
    <cellStyle name="Normal 2 2 2 2 2 2 48" xfId="33362"/>
    <cellStyle name="Normal 2 2 2 2 2 2 48 10" xfId="33363"/>
    <cellStyle name="Normal 2 2 2 2 2 2 48 11" xfId="33364"/>
    <cellStyle name="Normal 2 2 2 2 2 2 48 12" xfId="33365"/>
    <cellStyle name="Normal 2 2 2 2 2 2 48 13" xfId="33366"/>
    <cellStyle name="Normal 2 2 2 2 2 2 48 14" xfId="33367"/>
    <cellStyle name="Normal 2 2 2 2 2 2 48 15" xfId="33368"/>
    <cellStyle name="Normal 2 2 2 2 2 2 48 16" xfId="33369"/>
    <cellStyle name="Normal 2 2 2 2 2 2 48 17" xfId="33370"/>
    <cellStyle name="Normal 2 2 2 2 2 2 48 18" xfId="33371"/>
    <cellStyle name="Normal 2 2 2 2 2 2 48 19" xfId="33372"/>
    <cellStyle name="Normal 2 2 2 2 2 2 48 2" xfId="33373"/>
    <cellStyle name="Normal 2 2 2 2 2 2 48 20" xfId="33374"/>
    <cellStyle name="Normal 2 2 2 2 2 2 48 21" xfId="33375"/>
    <cellStyle name="Normal 2 2 2 2 2 2 48 22" xfId="33376"/>
    <cellStyle name="Normal 2 2 2 2 2 2 48 3" xfId="33377"/>
    <cellStyle name="Normal 2 2 2 2 2 2 48 4" xfId="33378"/>
    <cellStyle name="Normal 2 2 2 2 2 2 48 5" xfId="33379"/>
    <cellStyle name="Normal 2 2 2 2 2 2 48 6" xfId="33380"/>
    <cellStyle name="Normal 2 2 2 2 2 2 48 7" xfId="33381"/>
    <cellStyle name="Normal 2 2 2 2 2 2 48 8" xfId="33382"/>
    <cellStyle name="Normal 2 2 2 2 2 2 48 9" xfId="33383"/>
    <cellStyle name="Normal 2 2 2 2 2 2 49" xfId="33384"/>
    <cellStyle name="Normal 2 2 2 2 2 2 49 10" xfId="33385"/>
    <cellStyle name="Normal 2 2 2 2 2 2 49 11" xfId="33386"/>
    <cellStyle name="Normal 2 2 2 2 2 2 49 12" xfId="33387"/>
    <cellStyle name="Normal 2 2 2 2 2 2 49 13" xfId="33388"/>
    <cellStyle name="Normal 2 2 2 2 2 2 49 14" xfId="33389"/>
    <cellStyle name="Normal 2 2 2 2 2 2 49 15" xfId="33390"/>
    <cellStyle name="Normal 2 2 2 2 2 2 49 16" xfId="33391"/>
    <cellStyle name="Normal 2 2 2 2 2 2 49 17" xfId="33392"/>
    <cellStyle name="Normal 2 2 2 2 2 2 49 18" xfId="33393"/>
    <cellStyle name="Normal 2 2 2 2 2 2 49 19" xfId="33394"/>
    <cellStyle name="Normal 2 2 2 2 2 2 49 2" xfId="33395"/>
    <cellStyle name="Normal 2 2 2 2 2 2 49 20" xfId="33396"/>
    <cellStyle name="Normal 2 2 2 2 2 2 49 21" xfId="33397"/>
    <cellStyle name="Normal 2 2 2 2 2 2 49 22" xfId="33398"/>
    <cellStyle name="Normal 2 2 2 2 2 2 49 3" xfId="33399"/>
    <cellStyle name="Normal 2 2 2 2 2 2 49 4" xfId="33400"/>
    <cellStyle name="Normal 2 2 2 2 2 2 49 5" xfId="33401"/>
    <cellStyle name="Normal 2 2 2 2 2 2 49 6" xfId="33402"/>
    <cellStyle name="Normal 2 2 2 2 2 2 49 7" xfId="33403"/>
    <cellStyle name="Normal 2 2 2 2 2 2 49 8" xfId="33404"/>
    <cellStyle name="Normal 2 2 2 2 2 2 49 9" xfId="33405"/>
    <cellStyle name="Normal 2 2 2 2 2 2 5" xfId="33406"/>
    <cellStyle name="Normal 2 2 2 2 2 2 50" xfId="33407"/>
    <cellStyle name="Normal 2 2 2 2 2 2 50 10" xfId="33408"/>
    <cellStyle name="Normal 2 2 2 2 2 2 50 11" xfId="33409"/>
    <cellStyle name="Normal 2 2 2 2 2 2 50 12" xfId="33410"/>
    <cellStyle name="Normal 2 2 2 2 2 2 50 13" xfId="33411"/>
    <cellStyle name="Normal 2 2 2 2 2 2 50 14" xfId="33412"/>
    <cellStyle name="Normal 2 2 2 2 2 2 50 15" xfId="33413"/>
    <cellStyle name="Normal 2 2 2 2 2 2 50 16" xfId="33414"/>
    <cellStyle name="Normal 2 2 2 2 2 2 50 17" xfId="33415"/>
    <cellStyle name="Normal 2 2 2 2 2 2 50 18" xfId="33416"/>
    <cellStyle name="Normal 2 2 2 2 2 2 50 19" xfId="33417"/>
    <cellStyle name="Normal 2 2 2 2 2 2 50 2" xfId="33418"/>
    <cellStyle name="Normal 2 2 2 2 2 2 50 20" xfId="33419"/>
    <cellStyle name="Normal 2 2 2 2 2 2 50 21" xfId="33420"/>
    <cellStyle name="Normal 2 2 2 2 2 2 50 22" xfId="33421"/>
    <cellStyle name="Normal 2 2 2 2 2 2 50 3" xfId="33422"/>
    <cellStyle name="Normal 2 2 2 2 2 2 50 4" xfId="33423"/>
    <cellStyle name="Normal 2 2 2 2 2 2 50 5" xfId="33424"/>
    <cellStyle name="Normal 2 2 2 2 2 2 50 6" xfId="33425"/>
    <cellStyle name="Normal 2 2 2 2 2 2 50 7" xfId="33426"/>
    <cellStyle name="Normal 2 2 2 2 2 2 50 8" xfId="33427"/>
    <cellStyle name="Normal 2 2 2 2 2 2 50 9" xfId="33428"/>
    <cellStyle name="Normal 2 2 2 2 2 2 51" xfId="33429"/>
    <cellStyle name="Normal 2 2 2 2 2 2 51 10" xfId="33430"/>
    <cellStyle name="Normal 2 2 2 2 2 2 51 11" xfId="33431"/>
    <cellStyle name="Normal 2 2 2 2 2 2 51 12" xfId="33432"/>
    <cellStyle name="Normal 2 2 2 2 2 2 51 13" xfId="33433"/>
    <cellStyle name="Normal 2 2 2 2 2 2 51 14" xfId="33434"/>
    <cellStyle name="Normal 2 2 2 2 2 2 51 15" xfId="33435"/>
    <cellStyle name="Normal 2 2 2 2 2 2 51 16" xfId="33436"/>
    <cellStyle name="Normal 2 2 2 2 2 2 51 17" xfId="33437"/>
    <cellStyle name="Normal 2 2 2 2 2 2 51 18" xfId="33438"/>
    <cellStyle name="Normal 2 2 2 2 2 2 51 19" xfId="33439"/>
    <cellStyle name="Normal 2 2 2 2 2 2 51 2" xfId="33440"/>
    <cellStyle name="Normal 2 2 2 2 2 2 51 20" xfId="33441"/>
    <cellStyle name="Normal 2 2 2 2 2 2 51 21" xfId="33442"/>
    <cellStyle name="Normal 2 2 2 2 2 2 51 22" xfId="33443"/>
    <cellStyle name="Normal 2 2 2 2 2 2 51 3" xfId="33444"/>
    <cellStyle name="Normal 2 2 2 2 2 2 51 4" xfId="33445"/>
    <cellStyle name="Normal 2 2 2 2 2 2 51 5" xfId="33446"/>
    <cellStyle name="Normal 2 2 2 2 2 2 51 6" xfId="33447"/>
    <cellStyle name="Normal 2 2 2 2 2 2 51 7" xfId="33448"/>
    <cellStyle name="Normal 2 2 2 2 2 2 51 8" xfId="33449"/>
    <cellStyle name="Normal 2 2 2 2 2 2 51 9" xfId="33450"/>
    <cellStyle name="Normal 2 2 2 2 2 2 52" xfId="33451"/>
    <cellStyle name="Normal 2 2 2 2 2 2 52 10" xfId="33452"/>
    <cellStyle name="Normal 2 2 2 2 2 2 52 11" xfId="33453"/>
    <cellStyle name="Normal 2 2 2 2 2 2 52 12" xfId="33454"/>
    <cellStyle name="Normal 2 2 2 2 2 2 52 13" xfId="33455"/>
    <cellStyle name="Normal 2 2 2 2 2 2 52 14" xfId="33456"/>
    <cellStyle name="Normal 2 2 2 2 2 2 52 15" xfId="33457"/>
    <cellStyle name="Normal 2 2 2 2 2 2 52 16" xfId="33458"/>
    <cellStyle name="Normal 2 2 2 2 2 2 52 17" xfId="33459"/>
    <cellStyle name="Normal 2 2 2 2 2 2 52 18" xfId="33460"/>
    <cellStyle name="Normal 2 2 2 2 2 2 52 19" xfId="33461"/>
    <cellStyle name="Normal 2 2 2 2 2 2 52 2" xfId="33462"/>
    <cellStyle name="Normal 2 2 2 2 2 2 52 20" xfId="33463"/>
    <cellStyle name="Normal 2 2 2 2 2 2 52 21" xfId="33464"/>
    <cellStyle name="Normal 2 2 2 2 2 2 52 22" xfId="33465"/>
    <cellStyle name="Normal 2 2 2 2 2 2 52 3" xfId="33466"/>
    <cellStyle name="Normal 2 2 2 2 2 2 52 4" xfId="33467"/>
    <cellStyle name="Normal 2 2 2 2 2 2 52 5" xfId="33468"/>
    <cellStyle name="Normal 2 2 2 2 2 2 52 6" xfId="33469"/>
    <cellStyle name="Normal 2 2 2 2 2 2 52 7" xfId="33470"/>
    <cellStyle name="Normal 2 2 2 2 2 2 52 8" xfId="33471"/>
    <cellStyle name="Normal 2 2 2 2 2 2 52 9" xfId="33472"/>
    <cellStyle name="Normal 2 2 2 2 2 2 53" xfId="33473"/>
    <cellStyle name="Normal 2 2 2 2 2 2 53 10" xfId="33474"/>
    <cellStyle name="Normal 2 2 2 2 2 2 53 11" xfId="33475"/>
    <cellStyle name="Normal 2 2 2 2 2 2 53 12" xfId="33476"/>
    <cellStyle name="Normal 2 2 2 2 2 2 53 13" xfId="33477"/>
    <cellStyle name="Normal 2 2 2 2 2 2 53 14" xfId="33478"/>
    <cellStyle name="Normal 2 2 2 2 2 2 53 15" xfId="33479"/>
    <cellStyle name="Normal 2 2 2 2 2 2 53 16" xfId="33480"/>
    <cellStyle name="Normal 2 2 2 2 2 2 53 17" xfId="33481"/>
    <cellStyle name="Normal 2 2 2 2 2 2 53 18" xfId="33482"/>
    <cellStyle name="Normal 2 2 2 2 2 2 53 19" xfId="33483"/>
    <cellStyle name="Normal 2 2 2 2 2 2 53 2" xfId="33484"/>
    <cellStyle name="Normal 2 2 2 2 2 2 53 20" xfId="33485"/>
    <cellStyle name="Normal 2 2 2 2 2 2 53 21" xfId="33486"/>
    <cellStyle name="Normal 2 2 2 2 2 2 53 22" xfId="33487"/>
    <cellStyle name="Normal 2 2 2 2 2 2 53 3" xfId="33488"/>
    <cellStyle name="Normal 2 2 2 2 2 2 53 4" xfId="33489"/>
    <cellStyle name="Normal 2 2 2 2 2 2 53 5" xfId="33490"/>
    <cellStyle name="Normal 2 2 2 2 2 2 53 6" xfId="33491"/>
    <cellStyle name="Normal 2 2 2 2 2 2 53 7" xfId="33492"/>
    <cellStyle name="Normal 2 2 2 2 2 2 53 8" xfId="33493"/>
    <cellStyle name="Normal 2 2 2 2 2 2 53 9" xfId="33494"/>
    <cellStyle name="Normal 2 2 2 2 2 2 54" xfId="33495"/>
    <cellStyle name="Normal 2 2 2 2 2 2 54 10" xfId="33496"/>
    <cellStyle name="Normal 2 2 2 2 2 2 54 11" xfId="33497"/>
    <cellStyle name="Normal 2 2 2 2 2 2 54 12" xfId="33498"/>
    <cellStyle name="Normal 2 2 2 2 2 2 54 13" xfId="33499"/>
    <cellStyle name="Normal 2 2 2 2 2 2 54 14" xfId="33500"/>
    <cellStyle name="Normal 2 2 2 2 2 2 54 15" xfId="33501"/>
    <cellStyle name="Normal 2 2 2 2 2 2 54 16" xfId="33502"/>
    <cellStyle name="Normal 2 2 2 2 2 2 54 17" xfId="33503"/>
    <cellStyle name="Normal 2 2 2 2 2 2 54 18" xfId="33504"/>
    <cellStyle name="Normal 2 2 2 2 2 2 54 19" xfId="33505"/>
    <cellStyle name="Normal 2 2 2 2 2 2 54 2" xfId="33506"/>
    <cellStyle name="Normal 2 2 2 2 2 2 54 20" xfId="33507"/>
    <cellStyle name="Normal 2 2 2 2 2 2 54 21" xfId="33508"/>
    <cellStyle name="Normal 2 2 2 2 2 2 54 22" xfId="33509"/>
    <cellStyle name="Normal 2 2 2 2 2 2 54 3" xfId="33510"/>
    <cellStyle name="Normal 2 2 2 2 2 2 54 4" xfId="33511"/>
    <cellStyle name="Normal 2 2 2 2 2 2 54 5" xfId="33512"/>
    <cellStyle name="Normal 2 2 2 2 2 2 54 6" xfId="33513"/>
    <cellStyle name="Normal 2 2 2 2 2 2 54 7" xfId="33514"/>
    <cellStyle name="Normal 2 2 2 2 2 2 54 8" xfId="33515"/>
    <cellStyle name="Normal 2 2 2 2 2 2 54 9" xfId="33516"/>
    <cellStyle name="Normal 2 2 2 2 2 2 55" xfId="33517"/>
    <cellStyle name="Normal 2 2 2 2 2 2 55 10" xfId="33518"/>
    <cellStyle name="Normal 2 2 2 2 2 2 55 11" xfId="33519"/>
    <cellStyle name="Normal 2 2 2 2 2 2 55 12" xfId="33520"/>
    <cellStyle name="Normal 2 2 2 2 2 2 55 13" xfId="33521"/>
    <cellStyle name="Normal 2 2 2 2 2 2 55 14" xfId="33522"/>
    <cellStyle name="Normal 2 2 2 2 2 2 55 15" xfId="33523"/>
    <cellStyle name="Normal 2 2 2 2 2 2 55 16" xfId="33524"/>
    <cellStyle name="Normal 2 2 2 2 2 2 55 17" xfId="33525"/>
    <cellStyle name="Normal 2 2 2 2 2 2 55 18" xfId="33526"/>
    <cellStyle name="Normal 2 2 2 2 2 2 55 19" xfId="33527"/>
    <cellStyle name="Normal 2 2 2 2 2 2 55 2" xfId="33528"/>
    <cellStyle name="Normal 2 2 2 2 2 2 55 20" xfId="33529"/>
    <cellStyle name="Normal 2 2 2 2 2 2 55 21" xfId="33530"/>
    <cellStyle name="Normal 2 2 2 2 2 2 55 22" xfId="33531"/>
    <cellStyle name="Normal 2 2 2 2 2 2 55 3" xfId="33532"/>
    <cellStyle name="Normal 2 2 2 2 2 2 55 4" xfId="33533"/>
    <cellStyle name="Normal 2 2 2 2 2 2 55 5" xfId="33534"/>
    <cellStyle name="Normal 2 2 2 2 2 2 55 6" xfId="33535"/>
    <cellStyle name="Normal 2 2 2 2 2 2 55 7" xfId="33536"/>
    <cellStyle name="Normal 2 2 2 2 2 2 55 8" xfId="33537"/>
    <cellStyle name="Normal 2 2 2 2 2 2 55 9" xfId="33538"/>
    <cellStyle name="Normal 2 2 2 2 2 2 56" xfId="33539"/>
    <cellStyle name="Normal 2 2 2 2 2 2 56 10" xfId="33540"/>
    <cellStyle name="Normal 2 2 2 2 2 2 56 11" xfId="33541"/>
    <cellStyle name="Normal 2 2 2 2 2 2 56 12" xfId="33542"/>
    <cellStyle name="Normal 2 2 2 2 2 2 56 13" xfId="33543"/>
    <cellStyle name="Normal 2 2 2 2 2 2 56 14" xfId="33544"/>
    <cellStyle name="Normal 2 2 2 2 2 2 56 15" xfId="33545"/>
    <cellStyle name="Normal 2 2 2 2 2 2 56 16" xfId="33546"/>
    <cellStyle name="Normal 2 2 2 2 2 2 56 17" xfId="33547"/>
    <cellStyle name="Normal 2 2 2 2 2 2 56 18" xfId="33548"/>
    <cellStyle name="Normal 2 2 2 2 2 2 56 19" xfId="33549"/>
    <cellStyle name="Normal 2 2 2 2 2 2 56 2" xfId="33550"/>
    <cellStyle name="Normal 2 2 2 2 2 2 56 20" xfId="33551"/>
    <cellStyle name="Normal 2 2 2 2 2 2 56 21" xfId="33552"/>
    <cellStyle name="Normal 2 2 2 2 2 2 56 22" xfId="33553"/>
    <cellStyle name="Normal 2 2 2 2 2 2 56 3" xfId="33554"/>
    <cellStyle name="Normal 2 2 2 2 2 2 56 4" xfId="33555"/>
    <cellStyle name="Normal 2 2 2 2 2 2 56 5" xfId="33556"/>
    <cellStyle name="Normal 2 2 2 2 2 2 56 6" xfId="33557"/>
    <cellStyle name="Normal 2 2 2 2 2 2 56 7" xfId="33558"/>
    <cellStyle name="Normal 2 2 2 2 2 2 56 8" xfId="33559"/>
    <cellStyle name="Normal 2 2 2 2 2 2 56 9" xfId="33560"/>
    <cellStyle name="Normal 2 2 2 2 2 2 57" xfId="33561"/>
    <cellStyle name="Normal 2 2 2 2 2 2 57 10" xfId="33562"/>
    <cellStyle name="Normal 2 2 2 2 2 2 57 11" xfId="33563"/>
    <cellStyle name="Normal 2 2 2 2 2 2 57 12" xfId="33564"/>
    <cellStyle name="Normal 2 2 2 2 2 2 57 13" xfId="33565"/>
    <cellStyle name="Normal 2 2 2 2 2 2 57 14" xfId="33566"/>
    <cellStyle name="Normal 2 2 2 2 2 2 57 15" xfId="33567"/>
    <cellStyle name="Normal 2 2 2 2 2 2 57 16" xfId="33568"/>
    <cellStyle name="Normal 2 2 2 2 2 2 57 17" xfId="33569"/>
    <cellStyle name="Normal 2 2 2 2 2 2 57 18" xfId="33570"/>
    <cellStyle name="Normal 2 2 2 2 2 2 57 19" xfId="33571"/>
    <cellStyle name="Normal 2 2 2 2 2 2 57 2" xfId="33572"/>
    <cellStyle name="Normal 2 2 2 2 2 2 57 20" xfId="33573"/>
    <cellStyle name="Normal 2 2 2 2 2 2 57 21" xfId="33574"/>
    <cellStyle name="Normal 2 2 2 2 2 2 57 22" xfId="33575"/>
    <cellStyle name="Normal 2 2 2 2 2 2 57 3" xfId="33576"/>
    <cellStyle name="Normal 2 2 2 2 2 2 57 4" xfId="33577"/>
    <cellStyle name="Normal 2 2 2 2 2 2 57 5" xfId="33578"/>
    <cellStyle name="Normal 2 2 2 2 2 2 57 6" xfId="33579"/>
    <cellStyle name="Normal 2 2 2 2 2 2 57 7" xfId="33580"/>
    <cellStyle name="Normal 2 2 2 2 2 2 57 8" xfId="33581"/>
    <cellStyle name="Normal 2 2 2 2 2 2 57 9" xfId="33582"/>
    <cellStyle name="Normal 2 2 2 2 2 2 58" xfId="33583"/>
    <cellStyle name="Normal 2 2 2 2 2 2 58 10" xfId="33584"/>
    <cellStyle name="Normal 2 2 2 2 2 2 58 11" xfId="33585"/>
    <cellStyle name="Normal 2 2 2 2 2 2 58 12" xfId="33586"/>
    <cellStyle name="Normal 2 2 2 2 2 2 58 13" xfId="33587"/>
    <cellStyle name="Normal 2 2 2 2 2 2 58 14" xfId="33588"/>
    <cellStyle name="Normal 2 2 2 2 2 2 58 15" xfId="33589"/>
    <cellStyle name="Normal 2 2 2 2 2 2 58 16" xfId="33590"/>
    <cellStyle name="Normal 2 2 2 2 2 2 58 17" xfId="33591"/>
    <cellStyle name="Normal 2 2 2 2 2 2 58 18" xfId="33592"/>
    <cellStyle name="Normal 2 2 2 2 2 2 58 19" xfId="33593"/>
    <cellStyle name="Normal 2 2 2 2 2 2 58 2" xfId="33594"/>
    <cellStyle name="Normal 2 2 2 2 2 2 58 20" xfId="33595"/>
    <cellStyle name="Normal 2 2 2 2 2 2 58 21" xfId="33596"/>
    <cellStyle name="Normal 2 2 2 2 2 2 58 22" xfId="33597"/>
    <cellStyle name="Normal 2 2 2 2 2 2 58 3" xfId="33598"/>
    <cellStyle name="Normal 2 2 2 2 2 2 58 4" xfId="33599"/>
    <cellStyle name="Normal 2 2 2 2 2 2 58 5" xfId="33600"/>
    <cellStyle name="Normal 2 2 2 2 2 2 58 6" xfId="33601"/>
    <cellStyle name="Normal 2 2 2 2 2 2 58 7" xfId="33602"/>
    <cellStyle name="Normal 2 2 2 2 2 2 58 8" xfId="33603"/>
    <cellStyle name="Normal 2 2 2 2 2 2 58 9" xfId="33604"/>
    <cellStyle name="Normal 2 2 2 2 2 2 59" xfId="33605"/>
    <cellStyle name="Normal 2 2 2 2 2 2 59 10" xfId="33606"/>
    <cellStyle name="Normal 2 2 2 2 2 2 59 11" xfId="33607"/>
    <cellStyle name="Normal 2 2 2 2 2 2 59 12" xfId="33608"/>
    <cellStyle name="Normal 2 2 2 2 2 2 59 13" xfId="33609"/>
    <cellStyle name="Normal 2 2 2 2 2 2 59 14" xfId="33610"/>
    <cellStyle name="Normal 2 2 2 2 2 2 59 15" xfId="33611"/>
    <cellStyle name="Normal 2 2 2 2 2 2 59 16" xfId="33612"/>
    <cellStyle name="Normal 2 2 2 2 2 2 59 17" xfId="33613"/>
    <cellStyle name="Normal 2 2 2 2 2 2 59 18" xfId="33614"/>
    <cellStyle name="Normal 2 2 2 2 2 2 59 19" xfId="33615"/>
    <cellStyle name="Normal 2 2 2 2 2 2 59 2" xfId="33616"/>
    <cellStyle name="Normal 2 2 2 2 2 2 59 20" xfId="33617"/>
    <cellStyle name="Normal 2 2 2 2 2 2 59 21" xfId="33618"/>
    <cellStyle name="Normal 2 2 2 2 2 2 59 22" xfId="33619"/>
    <cellStyle name="Normal 2 2 2 2 2 2 59 3" xfId="33620"/>
    <cellStyle name="Normal 2 2 2 2 2 2 59 4" xfId="33621"/>
    <cellStyle name="Normal 2 2 2 2 2 2 59 5" xfId="33622"/>
    <cellStyle name="Normal 2 2 2 2 2 2 59 6" xfId="33623"/>
    <cellStyle name="Normal 2 2 2 2 2 2 59 7" xfId="33624"/>
    <cellStyle name="Normal 2 2 2 2 2 2 59 8" xfId="33625"/>
    <cellStyle name="Normal 2 2 2 2 2 2 59 9" xfId="33626"/>
    <cellStyle name="Normal 2 2 2 2 2 2 6" xfId="33627"/>
    <cellStyle name="Normal 2 2 2 2 2 2 60" xfId="33628"/>
    <cellStyle name="Normal 2 2 2 2 2 2 60 10" xfId="33629"/>
    <cellStyle name="Normal 2 2 2 2 2 2 60 11" xfId="33630"/>
    <cellStyle name="Normal 2 2 2 2 2 2 60 12" xfId="33631"/>
    <cellStyle name="Normal 2 2 2 2 2 2 60 13" xfId="33632"/>
    <cellStyle name="Normal 2 2 2 2 2 2 60 14" xfId="33633"/>
    <cellStyle name="Normal 2 2 2 2 2 2 60 15" xfId="33634"/>
    <cellStyle name="Normal 2 2 2 2 2 2 60 16" xfId="33635"/>
    <cellStyle name="Normal 2 2 2 2 2 2 60 17" xfId="33636"/>
    <cellStyle name="Normal 2 2 2 2 2 2 60 18" xfId="33637"/>
    <cellStyle name="Normal 2 2 2 2 2 2 60 19" xfId="33638"/>
    <cellStyle name="Normal 2 2 2 2 2 2 60 2" xfId="33639"/>
    <cellStyle name="Normal 2 2 2 2 2 2 60 20" xfId="33640"/>
    <cellStyle name="Normal 2 2 2 2 2 2 60 21" xfId="33641"/>
    <cellStyle name="Normal 2 2 2 2 2 2 60 22" xfId="33642"/>
    <cellStyle name="Normal 2 2 2 2 2 2 60 3" xfId="33643"/>
    <cellStyle name="Normal 2 2 2 2 2 2 60 4" xfId="33644"/>
    <cellStyle name="Normal 2 2 2 2 2 2 60 5" xfId="33645"/>
    <cellStyle name="Normal 2 2 2 2 2 2 60 6" xfId="33646"/>
    <cellStyle name="Normal 2 2 2 2 2 2 60 7" xfId="33647"/>
    <cellStyle name="Normal 2 2 2 2 2 2 60 8" xfId="33648"/>
    <cellStyle name="Normal 2 2 2 2 2 2 60 9" xfId="33649"/>
    <cellStyle name="Normal 2 2 2 2 2 2 61" xfId="33650"/>
    <cellStyle name="Normal 2 2 2 2 2 2 61 10" xfId="33651"/>
    <cellStyle name="Normal 2 2 2 2 2 2 61 11" xfId="33652"/>
    <cellStyle name="Normal 2 2 2 2 2 2 61 12" xfId="33653"/>
    <cellStyle name="Normal 2 2 2 2 2 2 61 13" xfId="33654"/>
    <cellStyle name="Normal 2 2 2 2 2 2 61 14" xfId="33655"/>
    <cellStyle name="Normal 2 2 2 2 2 2 61 15" xfId="33656"/>
    <cellStyle name="Normal 2 2 2 2 2 2 61 16" xfId="33657"/>
    <cellStyle name="Normal 2 2 2 2 2 2 61 17" xfId="33658"/>
    <cellStyle name="Normal 2 2 2 2 2 2 61 18" xfId="33659"/>
    <cellStyle name="Normal 2 2 2 2 2 2 61 19" xfId="33660"/>
    <cellStyle name="Normal 2 2 2 2 2 2 61 2" xfId="33661"/>
    <cellStyle name="Normal 2 2 2 2 2 2 61 20" xfId="33662"/>
    <cellStyle name="Normal 2 2 2 2 2 2 61 21" xfId="33663"/>
    <cellStyle name="Normal 2 2 2 2 2 2 61 22" xfId="33664"/>
    <cellStyle name="Normal 2 2 2 2 2 2 61 3" xfId="33665"/>
    <cellStyle name="Normal 2 2 2 2 2 2 61 4" xfId="33666"/>
    <cellStyle name="Normal 2 2 2 2 2 2 61 5" xfId="33667"/>
    <cellStyle name="Normal 2 2 2 2 2 2 61 6" xfId="33668"/>
    <cellStyle name="Normal 2 2 2 2 2 2 61 7" xfId="33669"/>
    <cellStyle name="Normal 2 2 2 2 2 2 61 8" xfId="33670"/>
    <cellStyle name="Normal 2 2 2 2 2 2 61 9" xfId="33671"/>
    <cellStyle name="Normal 2 2 2 2 2 2 62" xfId="33672"/>
    <cellStyle name="Normal 2 2 2 2 2 2 62 10" xfId="33673"/>
    <cellStyle name="Normal 2 2 2 2 2 2 62 11" xfId="33674"/>
    <cellStyle name="Normal 2 2 2 2 2 2 62 12" xfId="33675"/>
    <cellStyle name="Normal 2 2 2 2 2 2 62 13" xfId="33676"/>
    <cellStyle name="Normal 2 2 2 2 2 2 62 14" xfId="33677"/>
    <cellStyle name="Normal 2 2 2 2 2 2 62 15" xfId="33678"/>
    <cellStyle name="Normal 2 2 2 2 2 2 62 16" xfId="33679"/>
    <cellStyle name="Normal 2 2 2 2 2 2 62 17" xfId="33680"/>
    <cellStyle name="Normal 2 2 2 2 2 2 62 18" xfId="33681"/>
    <cellStyle name="Normal 2 2 2 2 2 2 62 19" xfId="33682"/>
    <cellStyle name="Normal 2 2 2 2 2 2 62 2" xfId="33683"/>
    <cellStyle name="Normal 2 2 2 2 2 2 62 20" xfId="33684"/>
    <cellStyle name="Normal 2 2 2 2 2 2 62 21" xfId="33685"/>
    <cellStyle name="Normal 2 2 2 2 2 2 62 22" xfId="33686"/>
    <cellStyle name="Normal 2 2 2 2 2 2 62 3" xfId="33687"/>
    <cellStyle name="Normal 2 2 2 2 2 2 62 4" xfId="33688"/>
    <cellStyle name="Normal 2 2 2 2 2 2 62 5" xfId="33689"/>
    <cellStyle name="Normal 2 2 2 2 2 2 62 6" xfId="33690"/>
    <cellStyle name="Normal 2 2 2 2 2 2 62 7" xfId="33691"/>
    <cellStyle name="Normal 2 2 2 2 2 2 62 8" xfId="33692"/>
    <cellStyle name="Normal 2 2 2 2 2 2 62 9" xfId="33693"/>
    <cellStyle name="Normal 2 2 2 2 2 2 63" xfId="33694"/>
    <cellStyle name="Normal 2 2 2 2 2 2 63 10" xfId="33695"/>
    <cellStyle name="Normal 2 2 2 2 2 2 63 11" xfId="33696"/>
    <cellStyle name="Normal 2 2 2 2 2 2 63 12" xfId="33697"/>
    <cellStyle name="Normal 2 2 2 2 2 2 63 13" xfId="33698"/>
    <cellStyle name="Normal 2 2 2 2 2 2 63 14" xfId="33699"/>
    <cellStyle name="Normal 2 2 2 2 2 2 63 15" xfId="33700"/>
    <cellStyle name="Normal 2 2 2 2 2 2 63 16" xfId="33701"/>
    <cellStyle name="Normal 2 2 2 2 2 2 63 17" xfId="33702"/>
    <cellStyle name="Normal 2 2 2 2 2 2 63 18" xfId="33703"/>
    <cellStyle name="Normal 2 2 2 2 2 2 63 19" xfId="33704"/>
    <cellStyle name="Normal 2 2 2 2 2 2 63 2" xfId="33705"/>
    <cellStyle name="Normal 2 2 2 2 2 2 63 20" xfId="33706"/>
    <cellStyle name="Normal 2 2 2 2 2 2 63 21" xfId="33707"/>
    <cellStyle name="Normal 2 2 2 2 2 2 63 22" xfId="33708"/>
    <cellStyle name="Normal 2 2 2 2 2 2 63 3" xfId="33709"/>
    <cellStyle name="Normal 2 2 2 2 2 2 63 4" xfId="33710"/>
    <cellStyle name="Normal 2 2 2 2 2 2 63 5" xfId="33711"/>
    <cellStyle name="Normal 2 2 2 2 2 2 63 6" xfId="33712"/>
    <cellStyle name="Normal 2 2 2 2 2 2 63 7" xfId="33713"/>
    <cellStyle name="Normal 2 2 2 2 2 2 63 8" xfId="33714"/>
    <cellStyle name="Normal 2 2 2 2 2 2 63 9" xfId="33715"/>
    <cellStyle name="Normal 2 2 2 2 2 2 64" xfId="33716"/>
    <cellStyle name="Normal 2 2 2 2 2 2 64 10" xfId="33717"/>
    <cellStyle name="Normal 2 2 2 2 2 2 64 11" xfId="33718"/>
    <cellStyle name="Normal 2 2 2 2 2 2 64 12" xfId="33719"/>
    <cellStyle name="Normal 2 2 2 2 2 2 64 13" xfId="33720"/>
    <cellStyle name="Normal 2 2 2 2 2 2 64 14" xfId="33721"/>
    <cellStyle name="Normal 2 2 2 2 2 2 64 15" xfId="33722"/>
    <cellStyle name="Normal 2 2 2 2 2 2 64 16" xfId="33723"/>
    <cellStyle name="Normal 2 2 2 2 2 2 64 17" xfId="33724"/>
    <cellStyle name="Normal 2 2 2 2 2 2 64 18" xfId="33725"/>
    <cellStyle name="Normal 2 2 2 2 2 2 64 19" xfId="33726"/>
    <cellStyle name="Normal 2 2 2 2 2 2 64 2" xfId="33727"/>
    <cellStyle name="Normal 2 2 2 2 2 2 64 20" xfId="33728"/>
    <cellStyle name="Normal 2 2 2 2 2 2 64 21" xfId="33729"/>
    <cellStyle name="Normal 2 2 2 2 2 2 64 22" xfId="33730"/>
    <cellStyle name="Normal 2 2 2 2 2 2 64 3" xfId="33731"/>
    <cellStyle name="Normal 2 2 2 2 2 2 64 4" xfId="33732"/>
    <cellStyle name="Normal 2 2 2 2 2 2 64 5" xfId="33733"/>
    <cellStyle name="Normal 2 2 2 2 2 2 64 6" xfId="33734"/>
    <cellStyle name="Normal 2 2 2 2 2 2 64 7" xfId="33735"/>
    <cellStyle name="Normal 2 2 2 2 2 2 64 8" xfId="33736"/>
    <cellStyle name="Normal 2 2 2 2 2 2 64 9" xfId="33737"/>
    <cellStyle name="Normal 2 2 2 2 2 2 65" xfId="33738"/>
    <cellStyle name="Normal 2 2 2 2 2 2 65 10" xfId="33739"/>
    <cellStyle name="Normal 2 2 2 2 2 2 65 11" xfId="33740"/>
    <cellStyle name="Normal 2 2 2 2 2 2 65 12" xfId="33741"/>
    <cellStyle name="Normal 2 2 2 2 2 2 65 13" xfId="33742"/>
    <cellStyle name="Normal 2 2 2 2 2 2 65 14" xfId="33743"/>
    <cellStyle name="Normal 2 2 2 2 2 2 65 15" xfId="33744"/>
    <cellStyle name="Normal 2 2 2 2 2 2 65 16" xfId="33745"/>
    <cellStyle name="Normal 2 2 2 2 2 2 65 17" xfId="33746"/>
    <cellStyle name="Normal 2 2 2 2 2 2 65 18" xfId="33747"/>
    <cellStyle name="Normal 2 2 2 2 2 2 65 19" xfId="33748"/>
    <cellStyle name="Normal 2 2 2 2 2 2 65 2" xfId="33749"/>
    <cellStyle name="Normal 2 2 2 2 2 2 65 20" xfId="33750"/>
    <cellStyle name="Normal 2 2 2 2 2 2 65 21" xfId="33751"/>
    <cellStyle name="Normal 2 2 2 2 2 2 65 22" xfId="33752"/>
    <cellStyle name="Normal 2 2 2 2 2 2 65 3" xfId="33753"/>
    <cellStyle name="Normal 2 2 2 2 2 2 65 4" xfId="33754"/>
    <cellStyle name="Normal 2 2 2 2 2 2 65 5" xfId="33755"/>
    <cellStyle name="Normal 2 2 2 2 2 2 65 6" xfId="33756"/>
    <cellStyle name="Normal 2 2 2 2 2 2 65 7" xfId="33757"/>
    <cellStyle name="Normal 2 2 2 2 2 2 65 8" xfId="33758"/>
    <cellStyle name="Normal 2 2 2 2 2 2 65 9" xfId="33759"/>
    <cellStyle name="Normal 2 2 2 2 2 2 66" xfId="33760"/>
    <cellStyle name="Normal 2 2 2 2 2 2 66 10" xfId="33761"/>
    <cellStyle name="Normal 2 2 2 2 2 2 66 11" xfId="33762"/>
    <cellStyle name="Normal 2 2 2 2 2 2 66 12" xfId="33763"/>
    <cellStyle name="Normal 2 2 2 2 2 2 66 13" xfId="33764"/>
    <cellStyle name="Normal 2 2 2 2 2 2 66 14" xfId="33765"/>
    <cellStyle name="Normal 2 2 2 2 2 2 66 15" xfId="33766"/>
    <cellStyle name="Normal 2 2 2 2 2 2 66 16" xfId="33767"/>
    <cellStyle name="Normal 2 2 2 2 2 2 66 17" xfId="33768"/>
    <cellStyle name="Normal 2 2 2 2 2 2 66 18" xfId="33769"/>
    <cellStyle name="Normal 2 2 2 2 2 2 66 19" xfId="33770"/>
    <cellStyle name="Normal 2 2 2 2 2 2 66 2" xfId="33771"/>
    <cellStyle name="Normal 2 2 2 2 2 2 66 20" xfId="33772"/>
    <cellStyle name="Normal 2 2 2 2 2 2 66 21" xfId="33773"/>
    <cellStyle name="Normal 2 2 2 2 2 2 66 22" xfId="33774"/>
    <cellStyle name="Normal 2 2 2 2 2 2 66 3" xfId="33775"/>
    <cellStyle name="Normal 2 2 2 2 2 2 66 4" xfId="33776"/>
    <cellStyle name="Normal 2 2 2 2 2 2 66 5" xfId="33777"/>
    <cellStyle name="Normal 2 2 2 2 2 2 66 6" xfId="33778"/>
    <cellStyle name="Normal 2 2 2 2 2 2 66 7" xfId="33779"/>
    <cellStyle name="Normal 2 2 2 2 2 2 66 8" xfId="33780"/>
    <cellStyle name="Normal 2 2 2 2 2 2 66 9" xfId="33781"/>
    <cellStyle name="Normal 2 2 2 2 2 2 67" xfId="33782"/>
    <cellStyle name="Normal 2 2 2 2 2 2 67 10" xfId="33783"/>
    <cellStyle name="Normal 2 2 2 2 2 2 67 11" xfId="33784"/>
    <cellStyle name="Normal 2 2 2 2 2 2 67 12" xfId="33785"/>
    <cellStyle name="Normal 2 2 2 2 2 2 67 13" xfId="33786"/>
    <cellStyle name="Normal 2 2 2 2 2 2 67 14" xfId="33787"/>
    <cellStyle name="Normal 2 2 2 2 2 2 67 15" xfId="33788"/>
    <cellStyle name="Normal 2 2 2 2 2 2 67 16" xfId="33789"/>
    <cellStyle name="Normal 2 2 2 2 2 2 67 17" xfId="33790"/>
    <cellStyle name="Normal 2 2 2 2 2 2 67 18" xfId="33791"/>
    <cellStyle name="Normal 2 2 2 2 2 2 67 19" xfId="33792"/>
    <cellStyle name="Normal 2 2 2 2 2 2 67 2" xfId="33793"/>
    <cellStyle name="Normal 2 2 2 2 2 2 67 20" xfId="33794"/>
    <cellStyle name="Normal 2 2 2 2 2 2 67 21" xfId="33795"/>
    <cellStyle name="Normal 2 2 2 2 2 2 67 22" xfId="33796"/>
    <cellStyle name="Normal 2 2 2 2 2 2 67 3" xfId="33797"/>
    <cellStyle name="Normal 2 2 2 2 2 2 67 4" xfId="33798"/>
    <cellStyle name="Normal 2 2 2 2 2 2 67 5" xfId="33799"/>
    <cellStyle name="Normal 2 2 2 2 2 2 67 6" xfId="33800"/>
    <cellStyle name="Normal 2 2 2 2 2 2 67 7" xfId="33801"/>
    <cellStyle name="Normal 2 2 2 2 2 2 67 8" xfId="33802"/>
    <cellStyle name="Normal 2 2 2 2 2 2 67 9" xfId="33803"/>
    <cellStyle name="Normal 2 2 2 2 2 2 68" xfId="33804"/>
    <cellStyle name="Normal 2 2 2 2 2 2 68 10" xfId="33805"/>
    <cellStyle name="Normal 2 2 2 2 2 2 68 11" xfId="33806"/>
    <cellStyle name="Normal 2 2 2 2 2 2 68 12" xfId="33807"/>
    <cellStyle name="Normal 2 2 2 2 2 2 68 13" xfId="33808"/>
    <cellStyle name="Normal 2 2 2 2 2 2 68 14" xfId="33809"/>
    <cellStyle name="Normal 2 2 2 2 2 2 68 15" xfId="33810"/>
    <cellStyle name="Normal 2 2 2 2 2 2 68 16" xfId="33811"/>
    <cellStyle name="Normal 2 2 2 2 2 2 68 17" xfId="33812"/>
    <cellStyle name="Normal 2 2 2 2 2 2 68 18" xfId="33813"/>
    <cellStyle name="Normal 2 2 2 2 2 2 68 19" xfId="33814"/>
    <cellStyle name="Normal 2 2 2 2 2 2 68 2" xfId="33815"/>
    <cellStyle name="Normal 2 2 2 2 2 2 68 20" xfId="33816"/>
    <cellStyle name="Normal 2 2 2 2 2 2 68 21" xfId="33817"/>
    <cellStyle name="Normal 2 2 2 2 2 2 68 22" xfId="33818"/>
    <cellStyle name="Normal 2 2 2 2 2 2 68 3" xfId="33819"/>
    <cellStyle name="Normal 2 2 2 2 2 2 68 4" xfId="33820"/>
    <cellStyle name="Normal 2 2 2 2 2 2 68 5" xfId="33821"/>
    <cellStyle name="Normal 2 2 2 2 2 2 68 6" xfId="33822"/>
    <cellStyle name="Normal 2 2 2 2 2 2 68 7" xfId="33823"/>
    <cellStyle name="Normal 2 2 2 2 2 2 68 8" xfId="33824"/>
    <cellStyle name="Normal 2 2 2 2 2 2 68 9" xfId="33825"/>
    <cellStyle name="Normal 2 2 2 2 2 2 69" xfId="33826"/>
    <cellStyle name="Normal 2 2 2 2 2 2 69 10" xfId="33827"/>
    <cellStyle name="Normal 2 2 2 2 2 2 69 11" xfId="33828"/>
    <cellStyle name="Normal 2 2 2 2 2 2 69 12" xfId="33829"/>
    <cellStyle name="Normal 2 2 2 2 2 2 69 13" xfId="33830"/>
    <cellStyle name="Normal 2 2 2 2 2 2 69 14" xfId="33831"/>
    <cellStyle name="Normal 2 2 2 2 2 2 69 15" xfId="33832"/>
    <cellStyle name="Normal 2 2 2 2 2 2 69 16" xfId="33833"/>
    <cellStyle name="Normal 2 2 2 2 2 2 69 17" xfId="33834"/>
    <cellStyle name="Normal 2 2 2 2 2 2 69 18" xfId="33835"/>
    <cellStyle name="Normal 2 2 2 2 2 2 69 19" xfId="33836"/>
    <cellStyle name="Normal 2 2 2 2 2 2 69 2" xfId="33837"/>
    <cellStyle name="Normal 2 2 2 2 2 2 69 20" xfId="33838"/>
    <cellStyle name="Normal 2 2 2 2 2 2 69 21" xfId="33839"/>
    <cellStyle name="Normal 2 2 2 2 2 2 69 22" xfId="33840"/>
    <cellStyle name="Normal 2 2 2 2 2 2 69 3" xfId="33841"/>
    <cellStyle name="Normal 2 2 2 2 2 2 69 4" xfId="33842"/>
    <cellStyle name="Normal 2 2 2 2 2 2 69 5" xfId="33843"/>
    <cellStyle name="Normal 2 2 2 2 2 2 69 6" xfId="33844"/>
    <cellStyle name="Normal 2 2 2 2 2 2 69 7" xfId="33845"/>
    <cellStyle name="Normal 2 2 2 2 2 2 69 8" xfId="33846"/>
    <cellStyle name="Normal 2 2 2 2 2 2 69 9" xfId="33847"/>
    <cellStyle name="Normal 2 2 2 2 2 2 7" xfId="33848"/>
    <cellStyle name="Normal 2 2 2 2 2 2 7 10" xfId="33849"/>
    <cellStyle name="Normal 2 2 2 2 2 2 7 11" xfId="33850"/>
    <cellStyle name="Normal 2 2 2 2 2 2 7 2" xfId="33851"/>
    <cellStyle name="Normal 2 2 2 2 2 2 7 2 10" xfId="33852"/>
    <cellStyle name="Normal 2 2 2 2 2 2 7 2 10 10" xfId="33853"/>
    <cellStyle name="Normal 2 2 2 2 2 2 7 2 10 11" xfId="33854"/>
    <cellStyle name="Normal 2 2 2 2 2 2 7 2 10 12" xfId="33855"/>
    <cellStyle name="Normal 2 2 2 2 2 2 7 2 10 13" xfId="33856"/>
    <cellStyle name="Normal 2 2 2 2 2 2 7 2 10 14" xfId="33857"/>
    <cellStyle name="Normal 2 2 2 2 2 2 7 2 10 15" xfId="33858"/>
    <cellStyle name="Normal 2 2 2 2 2 2 7 2 10 16" xfId="33859"/>
    <cellStyle name="Normal 2 2 2 2 2 2 7 2 10 17" xfId="33860"/>
    <cellStyle name="Normal 2 2 2 2 2 2 7 2 10 18" xfId="33861"/>
    <cellStyle name="Normal 2 2 2 2 2 2 7 2 10 19" xfId="33862"/>
    <cellStyle name="Normal 2 2 2 2 2 2 7 2 10 2" xfId="33863"/>
    <cellStyle name="Normal 2 2 2 2 2 2 7 2 10 20" xfId="33864"/>
    <cellStyle name="Normal 2 2 2 2 2 2 7 2 10 21" xfId="33865"/>
    <cellStyle name="Normal 2 2 2 2 2 2 7 2 10 22" xfId="33866"/>
    <cellStyle name="Normal 2 2 2 2 2 2 7 2 10 3" xfId="33867"/>
    <cellStyle name="Normal 2 2 2 2 2 2 7 2 10 4" xfId="33868"/>
    <cellStyle name="Normal 2 2 2 2 2 2 7 2 10 5" xfId="33869"/>
    <cellStyle name="Normal 2 2 2 2 2 2 7 2 10 6" xfId="33870"/>
    <cellStyle name="Normal 2 2 2 2 2 2 7 2 10 7" xfId="33871"/>
    <cellStyle name="Normal 2 2 2 2 2 2 7 2 10 8" xfId="33872"/>
    <cellStyle name="Normal 2 2 2 2 2 2 7 2 10 9" xfId="33873"/>
    <cellStyle name="Normal 2 2 2 2 2 2 7 2 11" xfId="33874"/>
    <cellStyle name="Normal 2 2 2 2 2 2 7 2 11 10" xfId="33875"/>
    <cellStyle name="Normal 2 2 2 2 2 2 7 2 11 11" xfId="33876"/>
    <cellStyle name="Normal 2 2 2 2 2 2 7 2 11 12" xfId="33877"/>
    <cellStyle name="Normal 2 2 2 2 2 2 7 2 11 13" xfId="33878"/>
    <cellStyle name="Normal 2 2 2 2 2 2 7 2 11 14" xfId="33879"/>
    <cellStyle name="Normal 2 2 2 2 2 2 7 2 11 15" xfId="33880"/>
    <cellStyle name="Normal 2 2 2 2 2 2 7 2 11 16" xfId="33881"/>
    <cellStyle name="Normal 2 2 2 2 2 2 7 2 11 17" xfId="33882"/>
    <cellStyle name="Normal 2 2 2 2 2 2 7 2 11 18" xfId="33883"/>
    <cellStyle name="Normal 2 2 2 2 2 2 7 2 11 19" xfId="33884"/>
    <cellStyle name="Normal 2 2 2 2 2 2 7 2 11 2" xfId="33885"/>
    <cellStyle name="Normal 2 2 2 2 2 2 7 2 11 20" xfId="33886"/>
    <cellStyle name="Normal 2 2 2 2 2 2 7 2 11 21" xfId="33887"/>
    <cellStyle name="Normal 2 2 2 2 2 2 7 2 11 22" xfId="33888"/>
    <cellStyle name="Normal 2 2 2 2 2 2 7 2 11 3" xfId="33889"/>
    <cellStyle name="Normal 2 2 2 2 2 2 7 2 11 4" xfId="33890"/>
    <cellStyle name="Normal 2 2 2 2 2 2 7 2 11 5" xfId="33891"/>
    <cellStyle name="Normal 2 2 2 2 2 2 7 2 11 6" xfId="33892"/>
    <cellStyle name="Normal 2 2 2 2 2 2 7 2 11 7" xfId="33893"/>
    <cellStyle name="Normal 2 2 2 2 2 2 7 2 11 8" xfId="33894"/>
    <cellStyle name="Normal 2 2 2 2 2 2 7 2 11 9" xfId="33895"/>
    <cellStyle name="Normal 2 2 2 2 2 2 7 2 12" xfId="33896"/>
    <cellStyle name="Normal 2 2 2 2 2 2 7 2 13" xfId="33897"/>
    <cellStyle name="Normal 2 2 2 2 2 2 7 2 14" xfId="33898"/>
    <cellStyle name="Normal 2 2 2 2 2 2 7 2 15" xfId="33899"/>
    <cellStyle name="Normal 2 2 2 2 2 2 7 2 16" xfId="33900"/>
    <cellStyle name="Normal 2 2 2 2 2 2 7 2 17" xfId="33901"/>
    <cellStyle name="Normal 2 2 2 2 2 2 7 2 18" xfId="33902"/>
    <cellStyle name="Normal 2 2 2 2 2 2 7 2 19" xfId="33903"/>
    <cellStyle name="Normal 2 2 2 2 2 2 7 2 2" xfId="33904"/>
    <cellStyle name="Normal 2 2 2 2 2 2 7 2 2 2" xfId="33905"/>
    <cellStyle name="Normal 2 2 2 2 2 2 7 2 2 2 10" xfId="33906"/>
    <cellStyle name="Normal 2 2 2 2 2 2 7 2 2 2 11" xfId="33907"/>
    <cellStyle name="Normal 2 2 2 2 2 2 7 2 2 2 12" xfId="33908"/>
    <cellStyle name="Normal 2 2 2 2 2 2 7 2 2 2 13" xfId="33909"/>
    <cellStyle name="Normal 2 2 2 2 2 2 7 2 2 2 14" xfId="33910"/>
    <cellStyle name="Normal 2 2 2 2 2 2 7 2 2 2 15" xfId="33911"/>
    <cellStyle name="Normal 2 2 2 2 2 2 7 2 2 2 16" xfId="33912"/>
    <cellStyle name="Normal 2 2 2 2 2 2 7 2 2 2 17" xfId="33913"/>
    <cellStyle name="Normal 2 2 2 2 2 2 7 2 2 2 18" xfId="33914"/>
    <cellStyle name="Normal 2 2 2 2 2 2 7 2 2 2 19" xfId="33915"/>
    <cellStyle name="Normal 2 2 2 2 2 2 7 2 2 2 2" xfId="33916"/>
    <cellStyle name="Normal 2 2 2 2 2 2 7 2 2 2 20" xfId="33917"/>
    <cellStyle name="Normal 2 2 2 2 2 2 7 2 2 2 21" xfId="33918"/>
    <cellStyle name="Normal 2 2 2 2 2 2 7 2 2 2 22" xfId="33919"/>
    <cellStyle name="Normal 2 2 2 2 2 2 7 2 2 2 3" xfId="33920"/>
    <cellStyle name="Normal 2 2 2 2 2 2 7 2 2 2 4" xfId="33921"/>
    <cellStyle name="Normal 2 2 2 2 2 2 7 2 2 2 5" xfId="33922"/>
    <cellStyle name="Normal 2 2 2 2 2 2 7 2 2 2 6" xfId="33923"/>
    <cellStyle name="Normal 2 2 2 2 2 2 7 2 2 2 7" xfId="33924"/>
    <cellStyle name="Normal 2 2 2 2 2 2 7 2 2 2 8" xfId="33925"/>
    <cellStyle name="Normal 2 2 2 2 2 2 7 2 2 2 9" xfId="33926"/>
    <cellStyle name="Normal 2 2 2 2 2 2 7 2 20" xfId="33927"/>
    <cellStyle name="Normal 2 2 2 2 2 2 7 2 21" xfId="33928"/>
    <cellStyle name="Normal 2 2 2 2 2 2 7 2 22" xfId="33929"/>
    <cellStyle name="Normal 2 2 2 2 2 2 7 2 23" xfId="33930"/>
    <cellStyle name="Normal 2 2 2 2 2 2 7 2 24" xfId="33931"/>
    <cellStyle name="Normal 2 2 2 2 2 2 7 2 25" xfId="33932"/>
    <cellStyle name="Normal 2 2 2 2 2 2 7 2 26" xfId="33933"/>
    <cellStyle name="Normal 2 2 2 2 2 2 7 2 27" xfId="33934"/>
    <cellStyle name="Normal 2 2 2 2 2 2 7 2 28" xfId="33935"/>
    <cellStyle name="Normal 2 2 2 2 2 2 7 2 29" xfId="33936"/>
    <cellStyle name="Normal 2 2 2 2 2 2 7 2 3" xfId="33937"/>
    <cellStyle name="Normal 2 2 2 2 2 2 7 2 3 10" xfId="33938"/>
    <cellStyle name="Normal 2 2 2 2 2 2 7 2 3 11" xfId="33939"/>
    <cellStyle name="Normal 2 2 2 2 2 2 7 2 3 12" xfId="33940"/>
    <cellStyle name="Normal 2 2 2 2 2 2 7 2 3 13" xfId="33941"/>
    <cellStyle name="Normal 2 2 2 2 2 2 7 2 3 14" xfId="33942"/>
    <cellStyle name="Normal 2 2 2 2 2 2 7 2 3 15" xfId="33943"/>
    <cellStyle name="Normal 2 2 2 2 2 2 7 2 3 16" xfId="33944"/>
    <cellStyle name="Normal 2 2 2 2 2 2 7 2 3 17" xfId="33945"/>
    <cellStyle name="Normal 2 2 2 2 2 2 7 2 3 18" xfId="33946"/>
    <cellStyle name="Normal 2 2 2 2 2 2 7 2 3 19" xfId="33947"/>
    <cellStyle name="Normal 2 2 2 2 2 2 7 2 3 2" xfId="33948"/>
    <cellStyle name="Normal 2 2 2 2 2 2 7 2 3 20" xfId="33949"/>
    <cellStyle name="Normal 2 2 2 2 2 2 7 2 3 21" xfId="33950"/>
    <cellStyle name="Normal 2 2 2 2 2 2 7 2 3 22" xfId="33951"/>
    <cellStyle name="Normal 2 2 2 2 2 2 7 2 3 3" xfId="33952"/>
    <cellStyle name="Normal 2 2 2 2 2 2 7 2 3 4" xfId="33953"/>
    <cellStyle name="Normal 2 2 2 2 2 2 7 2 3 5" xfId="33954"/>
    <cellStyle name="Normal 2 2 2 2 2 2 7 2 3 6" xfId="33955"/>
    <cellStyle name="Normal 2 2 2 2 2 2 7 2 3 7" xfId="33956"/>
    <cellStyle name="Normal 2 2 2 2 2 2 7 2 3 8" xfId="33957"/>
    <cellStyle name="Normal 2 2 2 2 2 2 7 2 3 9" xfId="33958"/>
    <cellStyle name="Normal 2 2 2 2 2 2 7 2 30" xfId="33959"/>
    <cellStyle name="Normal 2 2 2 2 2 2 7 2 31" xfId="33960"/>
    <cellStyle name="Normal 2 2 2 2 2 2 7 2 32" xfId="33961"/>
    <cellStyle name="Normal 2 2 2 2 2 2 7 2 4" xfId="33962"/>
    <cellStyle name="Normal 2 2 2 2 2 2 7 2 4 10" xfId="33963"/>
    <cellStyle name="Normal 2 2 2 2 2 2 7 2 4 11" xfId="33964"/>
    <cellStyle name="Normal 2 2 2 2 2 2 7 2 4 12" xfId="33965"/>
    <cellStyle name="Normal 2 2 2 2 2 2 7 2 4 13" xfId="33966"/>
    <cellStyle name="Normal 2 2 2 2 2 2 7 2 4 14" xfId="33967"/>
    <cellStyle name="Normal 2 2 2 2 2 2 7 2 4 15" xfId="33968"/>
    <cellStyle name="Normal 2 2 2 2 2 2 7 2 4 16" xfId="33969"/>
    <cellStyle name="Normal 2 2 2 2 2 2 7 2 4 17" xfId="33970"/>
    <cellStyle name="Normal 2 2 2 2 2 2 7 2 4 18" xfId="33971"/>
    <cellStyle name="Normal 2 2 2 2 2 2 7 2 4 19" xfId="33972"/>
    <cellStyle name="Normal 2 2 2 2 2 2 7 2 4 2" xfId="33973"/>
    <cellStyle name="Normal 2 2 2 2 2 2 7 2 4 20" xfId="33974"/>
    <cellStyle name="Normal 2 2 2 2 2 2 7 2 4 21" xfId="33975"/>
    <cellStyle name="Normal 2 2 2 2 2 2 7 2 4 22" xfId="33976"/>
    <cellStyle name="Normal 2 2 2 2 2 2 7 2 4 3" xfId="33977"/>
    <cellStyle name="Normal 2 2 2 2 2 2 7 2 4 4" xfId="33978"/>
    <cellStyle name="Normal 2 2 2 2 2 2 7 2 4 5" xfId="33979"/>
    <cellStyle name="Normal 2 2 2 2 2 2 7 2 4 6" xfId="33980"/>
    <cellStyle name="Normal 2 2 2 2 2 2 7 2 4 7" xfId="33981"/>
    <cellStyle name="Normal 2 2 2 2 2 2 7 2 4 8" xfId="33982"/>
    <cellStyle name="Normal 2 2 2 2 2 2 7 2 4 9" xfId="33983"/>
    <cellStyle name="Normal 2 2 2 2 2 2 7 2 5" xfId="33984"/>
    <cellStyle name="Normal 2 2 2 2 2 2 7 2 5 10" xfId="33985"/>
    <cellStyle name="Normal 2 2 2 2 2 2 7 2 5 11" xfId="33986"/>
    <cellStyle name="Normal 2 2 2 2 2 2 7 2 5 12" xfId="33987"/>
    <cellStyle name="Normal 2 2 2 2 2 2 7 2 5 13" xfId="33988"/>
    <cellStyle name="Normal 2 2 2 2 2 2 7 2 5 14" xfId="33989"/>
    <cellStyle name="Normal 2 2 2 2 2 2 7 2 5 15" xfId="33990"/>
    <cellStyle name="Normal 2 2 2 2 2 2 7 2 5 16" xfId="33991"/>
    <cellStyle name="Normal 2 2 2 2 2 2 7 2 5 17" xfId="33992"/>
    <cellStyle name="Normal 2 2 2 2 2 2 7 2 5 18" xfId="33993"/>
    <cellStyle name="Normal 2 2 2 2 2 2 7 2 5 19" xfId="33994"/>
    <cellStyle name="Normal 2 2 2 2 2 2 7 2 5 2" xfId="33995"/>
    <cellStyle name="Normal 2 2 2 2 2 2 7 2 5 20" xfId="33996"/>
    <cellStyle name="Normal 2 2 2 2 2 2 7 2 5 21" xfId="33997"/>
    <cellStyle name="Normal 2 2 2 2 2 2 7 2 5 22" xfId="33998"/>
    <cellStyle name="Normal 2 2 2 2 2 2 7 2 5 3" xfId="33999"/>
    <cellStyle name="Normal 2 2 2 2 2 2 7 2 5 4" xfId="34000"/>
    <cellStyle name="Normal 2 2 2 2 2 2 7 2 5 5" xfId="34001"/>
    <cellStyle name="Normal 2 2 2 2 2 2 7 2 5 6" xfId="34002"/>
    <cellStyle name="Normal 2 2 2 2 2 2 7 2 5 7" xfId="34003"/>
    <cellStyle name="Normal 2 2 2 2 2 2 7 2 5 8" xfId="34004"/>
    <cellStyle name="Normal 2 2 2 2 2 2 7 2 5 9" xfId="34005"/>
    <cellStyle name="Normal 2 2 2 2 2 2 7 2 6" xfId="34006"/>
    <cellStyle name="Normal 2 2 2 2 2 2 7 2 6 10" xfId="34007"/>
    <cellStyle name="Normal 2 2 2 2 2 2 7 2 6 11" xfId="34008"/>
    <cellStyle name="Normal 2 2 2 2 2 2 7 2 6 12" xfId="34009"/>
    <cellStyle name="Normal 2 2 2 2 2 2 7 2 6 13" xfId="34010"/>
    <cellStyle name="Normal 2 2 2 2 2 2 7 2 6 14" xfId="34011"/>
    <cellStyle name="Normal 2 2 2 2 2 2 7 2 6 15" xfId="34012"/>
    <cellStyle name="Normal 2 2 2 2 2 2 7 2 6 16" xfId="34013"/>
    <cellStyle name="Normal 2 2 2 2 2 2 7 2 6 17" xfId="34014"/>
    <cellStyle name="Normal 2 2 2 2 2 2 7 2 6 18" xfId="34015"/>
    <cellStyle name="Normal 2 2 2 2 2 2 7 2 6 19" xfId="34016"/>
    <cellStyle name="Normal 2 2 2 2 2 2 7 2 6 2" xfId="34017"/>
    <cellStyle name="Normal 2 2 2 2 2 2 7 2 6 20" xfId="34018"/>
    <cellStyle name="Normal 2 2 2 2 2 2 7 2 6 21" xfId="34019"/>
    <cellStyle name="Normal 2 2 2 2 2 2 7 2 6 22" xfId="34020"/>
    <cellStyle name="Normal 2 2 2 2 2 2 7 2 6 3" xfId="34021"/>
    <cellStyle name="Normal 2 2 2 2 2 2 7 2 6 4" xfId="34022"/>
    <cellStyle name="Normal 2 2 2 2 2 2 7 2 6 5" xfId="34023"/>
    <cellStyle name="Normal 2 2 2 2 2 2 7 2 6 6" xfId="34024"/>
    <cellStyle name="Normal 2 2 2 2 2 2 7 2 6 7" xfId="34025"/>
    <cellStyle name="Normal 2 2 2 2 2 2 7 2 6 8" xfId="34026"/>
    <cellStyle name="Normal 2 2 2 2 2 2 7 2 6 9" xfId="34027"/>
    <cellStyle name="Normal 2 2 2 2 2 2 7 2 7" xfId="34028"/>
    <cellStyle name="Normal 2 2 2 2 2 2 7 2 7 10" xfId="34029"/>
    <cellStyle name="Normal 2 2 2 2 2 2 7 2 7 11" xfId="34030"/>
    <cellStyle name="Normal 2 2 2 2 2 2 7 2 7 12" xfId="34031"/>
    <cellStyle name="Normal 2 2 2 2 2 2 7 2 7 13" xfId="34032"/>
    <cellStyle name="Normal 2 2 2 2 2 2 7 2 7 14" xfId="34033"/>
    <cellStyle name="Normal 2 2 2 2 2 2 7 2 7 15" xfId="34034"/>
    <cellStyle name="Normal 2 2 2 2 2 2 7 2 7 16" xfId="34035"/>
    <cellStyle name="Normal 2 2 2 2 2 2 7 2 7 17" xfId="34036"/>
    <cellStyle name="Normal 2 2 2 2 2 2 7 2 7 18" xfId="34037"/>
    <cellStyle name="Normal 2 2 2 2 2 2 7 2 7 19" xfId="34038"/>
    <cellStyle name="Normal 2 2 2 2 2 2 7 2 7 2" xfId="34039"/>
    <cellStyle name="Normal 2 2 2 2 2 2 7 2 7 20" xfId="34040"/>
    <cellStyle name="Normal 2 2 2 2 2 2 7 2 7 21" xfId="34041"/>
    <cellStyle name="Normal 2 2 2 2 2 2 7 2 7 22" xfId="34042"/>
    <cellStyle name="Normal 2 2 2 2 2 2 7 2 7 3" xfId="34043"/>
    <cellStyle name="Normal 2 2 2 2 2 2 7 2 7 4" xfId="34044"/>
    <cellStyle name="Normal 2 2 2 2 2 2 7 2 7 5" xfId="34045"/>
    <cellStyle name="Normal 2 2 2 2 2 2 7 2 7 6" xfId="34046"/>
    <cellStyle name="Normal 2 2 2 2 2 2 7 2 7 7" xfId="34047"/>
    <cellStyle name="Normal 2 2 2 2 2 2 7 2 7 8" xfId="34048"/>
    <cellStyle name="Normal 2 2 2 2 2 2 7 2 7 9" xfId="34049"/>
    <cellStyle name="Normal 2 2 2 2 2 2 7 2 8" xfId="34050"/>
    <cellStyle name="Normal 2 2 2 2 2 2 7 2 8 10" xfId="34051"/>
    <cellStyle name="Normal 2 2 2 2 2 2 7 2 8 11" xfId="34052"/>
    <cellStyle name="Normal 2 2 2 2 2 2 7 2 8 12" xfId="34053"/>
    <cellStyle name="Normal 2 2 2 2 2 2 7 2 8 13" xfId="34054"/>
    <cellStyle name="Normal 2 2 2 2 2 2 7 2 8 14" xfId="34055"/>
    <cellStyle name="Normal 2 2 2 2 2 2 7 2 8 15" xfId="34056"/>
    <cellStyle name="Normal 2 2 2 2 2 2 7 2 8 16" xfId="34057"/>
    <cellStyle name="Normal 2 2 2 2 2 2 7 2 8 17" xfId="34058"/>
    <cellStyle name="Normal 2 2 2 2 2 2 7 2 8 18" xfId="34059"/>
    <cellStyle name="Normal 2 2 2 2 2 2 7 2 8 19" xfId="34060"/>
    <cellStyle name="Normal 2 2 2 2 2 2 7 2 8 2" xfId="34061"/>
    <cellStyle name="Normal 2 2 2 2 2 2 7 2 8 20" xfId="34062"/>
    <cellStyle name="Normal 2 2 2 2 2 2 7 2 8 21" xfId="34063"/>
    <cellStyle name="Normal 2 2 2 2 2 2 7 2 8 22" xfId="34064"/>
    <cellStyle name="Normal 2 2 2 2 2 2 7 2 8 3" xfId="34065"/>
    <cellStyle name="Normal 2 2 2 2 2 2 7 2 8 4" xfId="34066"/>
    <cellStyle name="Normal 2 2 2 2 2 2 7 2 8 5" xfId="34067"/>
    <cellStyle name="Normal 2 2 2 2 2 2 7 2 8 6" xfId="34068"/>
    <cellStyle name="Normal 2 2 2 2 2 2 7 2 8 7" xfId="34069"/>
    <cellStyle name="Normal 2 2 2 2 2 2 7 2 8 8" xfId="34070"/>
    <cellStyle name="Normal 2 2 2 2 2 2 7 2 8 9" xfId="34071"/>
    <cellStyle name="Normal 2 2 2 2 2 2 7 2 9" xfId="34072"/>
    <cellStyle name="Normal 2 2 2 2 2 2 7 2 9 10" xfId="34073"/>
    <cellStyle name="Normal 2 2 2 2 2 2 7 2 9 11" xfId="34074"/>
    <cellStyle name="Normal 2 2 2 2 2 2 7 2 9 12" xfId="34075"/>
    <cellStyle name="Normal 2 2 2 2 2 2 7 2 9 13" xfId="34076"/>
    <cellStyle name="Normal 2 2 2 2 2 2 7 2 9 14" xfId="34077"/>
    <cellStyle name="Normal 2 2 2 2 2 2 7 2 9 15" xfId="34078"/>
    <cellStyle name="Normal 2 2 2 2 2 2 7 2 9 16" xfId="34079"/>
    <cellStyle name="Normal 2 2 2 2 2 2 7 2 9 17" xfId="34080"/>
    <cellStyle name="Normal 2 2 2 2 2 2 7 2 9 18" xfId="34081"/>
    <cellStyle name="Normal 2 2 2 2 2 2 7 2 9 19" xfId="34082"/>
    <cellStyle name="Normal 2 2 2 2 2 2 7 2 9 2" xfId="34083"/>
    <cellStyle name="Normal 2 2 2 2 2 2 7 2 9 20" xfId="34084"/>
    <cellStyle name="Normal 2 2 2 2 2 2 7 2 9 21" xfId="34085"/>
    <cellStyle name="Normal 2 2 2 2 2 2 7 2 9 22" xfId="34086"/>
    <cellStyle name="Normal 2 2 2 2 2 2 7 2 9 3" xfId="34087"/>
    <cellStyle name="Normal 2 2 2 2 2 2 7 2 9 4" xfId="34088"/>
    <cellStyle name="Normal 2 2 2 2 2 2 7 2 9 5" xfId="34089"/>
    <cellStyle name="Normal 2 2 2 2 2 2 7 2 9 6" xfId="34090"/>
    <cellStyle name="Normal 2 2 2 2 2 2 7 2 9 7" xfId="34091"/>
    <cellStyle name="Normal 2 2 2 2 2 2 7 2 9 8" xfId="34092"/>
    <cellStyle name="Normal 2 2 2 2 2 2 7 2 9 9" xfId="34093"/>
    <cellStyle name="Normal 2 2 2 2 2 2 7 3" xfId="34094"/>
    <cellStyle name="Normal 2 2 2 2 2 2 7 3 10" xfId="34095"/>
    <cellStyle name="Normal 2 2 2 2 2 2 7 3 11" xfId="34096"/>
    <cellStyle name="Normal 2 2 2 2 2 2 7 3 12" xfId="34097"/>
    <cellStyle name="Normal 2 2 2 2 2 2 7 3 13" xfId="34098"/>
    <cellStyle name="Normal 2 2 2 2 2 2 7 3 14" xfId="34099"/>
    <cellStyle name="Normal 2 2 2 2 2 2 7 3 15" xfId="34100"/>
    <cellStyle name="Normal 2 2 2 2 2 2 7 3 16" xfId="34101"/>
    <cellStyle name="Normal 2 2 2 2 2 2 7 3 17" xfId="34102"/>
    <cellStyle name="Normal 2 2 2 2 2 2 7 3 18" xfId="34103"/>
    <cellStyle name="Normal 2 2 2 2 2 2 7 3 19" xfId="34104"/>
    <cellStyle name="Normal 2 2 2 2 2 2 7 3 2" xfId="34105"/>
    <cellStyle name="Normal 2 2 2 2 2 2 7 3 20" xfId="34106"/>
    <cellStyle name="Normal 2 2 2 2 2 2 7 3 21" xfId="34107"/>
    <cellStyle name="Normal 2 2 2 2 2 2 7 3 22" xfId="34108"/>
    <cellStyle name="Normal 2 2 2 2 2 2 7 3 23" xfId="34109"/>
    <cellStyle name="Normal 2 2 2 2 2 2 7 3 3" xfId="34110"/>
    <cellStyle name="Normal 2 2 2 2 2 2 7 3 4" xfId="34111"/>
    <cellStyle name="Normal 2 2 2 2 2 2 7 3 5" xfId="34112"/>
    <cellStyle name="Normal 2 2 2 2 2 2 7 3 6" xfId="34113"/>
    <cellStyle name="Normal 2 2 2 2 2 2 7 3 7" xfId="34114"/>
    <cellStyle name="Normal 2 2 2 2 2 2 7 3 8" xfId="34115"/>
    <cellStyle name="Normal 2 2 2 2 2 2 7 3 9" xfId="34116"/>
    <cellStyle name="Normal 2 2 2 2 2 2 7 4" xfId="34117"/>
    <cellStyle name="Normal 2 2 2 2 2 2 7 5" xfId="34118"/>
    <cellStyle name="Normal 2 2 2 2 2 2 7 6" xfId="34119"/>
    <cellStyle name="Normal 2 2 2 2 2 2 7 7" xfId="34120"/>
    <cellStyle name="Normal 2 2 2 2 2 2 7 8" xfId="34121"/>
    <cellStyle name="Normal 2 2 2 2 2 2 7 9" xfId="34122"/>
    <cellStyle name="Normal 2 2 2 2 2 2 70" xfId="34123"/>
    <cellStyle name="Normal 2 2 2 2 2 2 70 10" xfId="34124"/>
    <cellStyle name="Normal 2 2 2 2 2 2 70 11" xfId="34125"/>
    <cellStyle name="Normal 2 2 2 2 2 2 70 12" xfId="34126"/>
    <cellStyle name="Normal 2 2 2 2 2 2 70 13" xfId="34127"/>
    <cellStyle name="Normal 2 2 2 2 2 2 70 14" xfId="34128"/>
    <cellStyle name="Normal 2 2 2 2 2 2 70 15" xfId="34129"/>
    <cellStyle name="Normal 2 2 2 2 2 2 70 16" xfId="34130"/>
    <cellStyle name="Normal 2 2 2 2 2 2 70 17" xfId="34131"/>
    <cellStyle name="Normal 2 2 2 2 2 2 70 18" xfId="34132"/>
    <cellStyle name="Normal 2 2 2 2 2 2 70 19" xfId="34133"/>
    <cellStyle name="Normal 2 2 2 2 2 2 70 2" xfId="34134"/>
    <cellStyle name="Normal 2 2 2 2 2 2 70 20" xfId="34135"/>
    <cellStyle name="Normal 2 2 2 2 2 2 70 21" xfId="34136"/>
    <cellStyle name="Normal 2 2 2 2 2 2 70 22" xfId="34137"/>
    <cellStyle name="Normal 2 2 2 2 2 2 70 3" xfId="34138"/>
    <cellStyle name="Normal 2 2 2 2 2 2 70 4" xfId="34139"/>
    <cellStyle name="Normal 2 2 2 2 2 2 70 5" xfId="34140"/>
    <cellStyle name="Normal 2 2 2 2 2 2 70 6" xfId="34141"/>
    <cellStyle name="Normal 2 2 2 2 2 2 70 7" xfId="34142"/>
    <cellStyle name="Normal 2 2 2 2 2 2 70 8" xfId="34143"/>
    <cellStyle name="Normal 2 2 2 2 2 2 70 9" xfId="34144"/>
    <cellStyle name="Normal 2 2 2 2 2 2 71" xfId="34145"/>
    <cellStyle name="Normal 2 2 2 2 2 2 71 10" xfId="34146"/>
    <cellStyle name="Normal 2 2 2 2 2 2 71 11" xfId="34147"/>
    <cellStyle name="Normal 2 2 2 2 2 2 71 12" xfId="34148"/>
    <cellStyle name="Normal 2 2 2 2 2 2 71 13" xfId="34149"/>
    <cellStyle name="Normal 2 2 2 2 2 2 71 14" xfId="34150"/>
    <cellStyle name="Normal 2 2 2 2 2 2 71 15" xfId="34151"/>
    <cellStyle name="Normal 2 2 2 2 2 2 71 16" xfId="34152"/>
    <cellStyle name="Normal 2 2 2 2 2 2 71 17" xfId="34153"/>
    <cellStyle name="Normal 2 2 2 2 2 2 71 18" xfId="34154"/>
    <cellStyle name="Normal 2 2 2 2 2 2 71 19" xfId="34155"/>
    <cellStyle name="Normal 2 2 2 2 2 2 71 2" xfId="34156"/>
    <cellStyle name="Normal 2 2 2 2 2 2 71 20" xfId="34157"/>
    <cellStyle name="Normal 2 2 2 2 2 2 71 21" xfId="34158"/>
    <cellStyle name="Normal 2 2 2 2 2 2 71 22" xfId="34159"/>
    <cellStyle name="Normal 2 2 2 2 2 2 71 3" xfId="34160"/>
    <cellStyle name="Normal 2 2 2 2 2 2 71 4" xfId="34161"/>
    <cellStyle name="Normal 2 2 2 2 2 2 71 5" xfId="34162"/>
    <cellStyle name="Normal 2 2 2 2 2 2 71 6" xfId="34163"/>
    <cellStyle name="Normal 2 2 2 2 2 2 71 7" xfId="34164"/>
    <cellStyle name="Normal 2 2 2 2 2 2 71 8" xfId="34165"/>
    <cellStyle name="Normal 2 2 2 2 2 2 71 9" xfId="34166"/>
    <cellStyle name="Normal 2 2 2 2 2 2 72" xfId="34167"/>
    <cellStyle name="Normal 2 2 2 2 2 2 72 10" xfId="34168"/>
    <cellStyle name="Normal 2 2 2 2 2 2 72 11" xfId="34169"/>
    <cellStyle name="Normal 2 2 2 2 2 2 72 12" xfId="34170"/>
    <cellStyle name="Normal 2 2 2 2 2 2 72 13" xfId="34171"/>
    <cellStyle name="Normal 2 2 2 2 2 2 72 14" xfId="34172"/>
    <cellStyle name="Normal 2 2 2 2 2 2 72 15" xfId="34173"/>
    <cellStyle name="Normal 2 2 2 2 2 2 72 16" xfId="34174"/>
    <cellStyle name="Normal 2 2 2 2 2 2 72 17" xfId="34175"/>
    <cellStyle name="Normal 2 2 2 2 2 2 72 18" xfId="34176"/>
    <cellStyle name="Normal 2 2 2 2 2 2 72 19" xfId="34177"/>
    <cellStyle name="Normal 2 2 2 2 2 2 72 2" xfId="34178"/>
    <cellStyle name="Normal 2 2 2 2 2 2 72 20" xfId="34179"/>
    <cellStyle name="Normal 2 2 2 2 2 2 72 21" xfId="34180"/>
    <cellStyle name="Normal 2 2 2 2 2 2 72 22" xfId="34181"/>
    <cellStyle name="Normal 2 2 2 2 2 2 72 3" xfId="34182"/>
    <cellStyle name="Normal 2 2 2 2 2 2 72 4" xfId="34183"/>
    <cellStyle name="Normal 2 2 2 2 2 2 72 5" xfId="34184"/>
    <cellStyle name="Normal 2 2 2 2 2 2 72 6" xfId="34185"/>
    <cellStyle name="Normal 2 2 2 2 2 2 72 7" xfId="34186"/>
    <cellStyle name="Normal 2 2 2 2 2 2 72 8" xfId="34187"/>
    <cellStyle name="Normal 2 2 2 2 2 2 72 9" xfId="34188"/>
    <cellStyle name="Normal 2 2 2 2 2 2 73" xfId="34189"/>
    <cellStyle name="Normal 2 2 2 2 2 2 73 10" xfId="34190"/>
    <cellStyle name="Normal 2 2 2 2 2 2 73 11" xfId="34191"/>
    <cellStyle name="Normal 2 2 2 2 2 2 73 12" xfId="34192"/>
    <cellStyle name="Normal 2 2 2 2 2 2 73 13" xfId="34193"/>
    <cellStyle name="Normal 2 2 2 2 2 2 73 14" xfId="34194"/>
    <cellStyle name="Normal 2 2 2 2 2 2 73 15" xfId="34195"/>
    <cellStyle name="Normal 2 2 2 2 2 2 73 16" xfId="34196"/>
    <cellStyle name="Normal 2 2 2 2 2 2 73 17" xfId="34197"/>
    <cellStyle name="Normal 2 2 2 2 2 2 73 18" xfId="34198"/>
    <cellStyle name="Normal 2 2 2 2 2 2 73 19" xfId="34199"/>
    <cellStyle name="Normal 2 2 2 2 2 2 73 2" xfId="34200"/>
    <cellStyle name="Normal 2 2 2 2 2 2 73 20" xfId="34201"/>
    <cellStyle name="Normal 2 2 2 2 2 2 73 21" xfId="34202"/>
    <cellStyle name="Normal 2 2 2 2 2 2 73 22" xfId="34203"/>
    <cellStyle name="Normal 2 2 2 2 2 2 73 3" xfId="34204"/>
    <cellStyle name="Normal 2 2 2 2 2 2 73 4" xfId="34205"/>
    <cellStyle name="Normal 2 2 2 2 2 2 73 5" xfId="34206"/>
    <cellStyle name="Normal 2 2 2 2 2 2 73 6" xfId="34207"/>
    <cellStyle name="Normal 2 2 2 2 2 2 73 7" xfId="34208"/>
    <cellStyle name="Normal 2 2 2 2 2 2 73 8" xfId="34209"/>
    <cellStyle name="Normal 2 2 2 2 2 2 73 9" xfId="34210"/>
    <cellStyle name="Normal 2 2 2 2 2 2 74" xfId="34211"/>
    <cellStyle name="Normal 2 2 2 2 2 2 74 10" xfId="34212"/>
    <cellStyle name="Normal 2 2 2 2 2 2 74 11" xfId="34213"/>
    <cellStyle name="Normal 2 2 2 2 2 2 74 12" xfId="34214"/>
    <cellStyle name="Normal 2 2 2 2 2 2 74 13" xfId="34215"/>
    <cellStyle name="Normal 2 2 2 2 2 2 74 14" xfId="34216"/>
    <cellStyle name="Normal 2 2 2 2 2 2 74 15" xfId="34217"/>
    <cellStyle name="Normal 2 2 2 2 2 2 74 16" xfId="34218"/>
    <cellStyle name="Normal 2 2 2 2 2 2 74 17" xfId="34219"/>
    <cellStyle name="Normal 2 2 2 2 2 2 74 18" xfId="34220"/>
    <cellStyle name="Normal 2 2 2 2 2 2 74 19" xfId="34221"/>
    <cellStyle name="Normal 2 2 2 2 2 2 74 2" xfId="34222"/>
    <cellStyle name="Normal 2 2 2 2 2 2 74 20" xfId="34223"/>
    <cellStyle name="Normal 2 2 2 2 2 2 74 21" xfId="34224"/>
    <cellStyle name="Normal 2 2 2 2 2 2 74 22" xfId="34225"/>
    <cellStyle name="Normal 2 2 2 2 2 2 74 3" xfId="34226"/>
    <cellStyle name="Normal 2 2 2 2 2 2 74 4" xfId="34227"/>
    <cellStyle name="Normal 2 2 2 2 2 2 74 5" xfId="34228"/>
    <cellStyle name="Normal 2 2 2 2 2 2 74 6" xfId="34229"/>
    <cellStyle name="Normal 2 2 2 2 2 2 74 7" xfId="34230"/>
    <cellStyle name="Normal 2 2 2 2 2 2 74 8" xfId="34231"/>
    <cellStyle name="Normal 2 2 2 2 2 2 74 9" xfId="34232"/>
    <cellStyle name="Normal 2 2 2 2 2 2 75" xfId="34233"/>
    <cellStyle name="Normal 2 2 2 2 2 2 75 10" xfId="34234"/>
    <cellStyle name="Normal 2 2 2 2 2 2 75 11" xfId="34235"/>
    <cellStyle name="Normal 2 2 2 2 2 2 75 12" xfId="34236"/>
    <cellStyle name="Normal 2 2 2 2 2 2 75 13" xfId="34237"/>
    <cellStyle name="Normal 2 2 2 2 2 2 75 14" xfId="34238"/>
    <cellStyle name="Normal 2 2 2 2 2 2 75 15" xfId="34239"/>
    <cellStyle name="Normal 2 2 2 2 2 2 75 16" xfId="34240"/>
    <cellStyle name="Normal 2 2 2 2 2 2 75 17" xfId="34241"/>
    <cellStyle name="Normal 2 2 2 2 2 2 75 18" xfId="34242"/>
    <cellStyle name="Normal 2 2 2 2 2 2 75 19" xfId="34243"/>
    <cellStyle name="Normal 2 2 2 2 2 2 75 2" xfId="34244"/>
    <cellStyle name="Normal 2 2 2 2 2 2 75 20" xfId="34245"/>
    <cellStyle name="Normal 2 2 2 2 2 2 75 21" xfId="34246"/>
    <cellStyle name="Normal 2 2 2 2 2 2 75 22" xfId="34247"/>
    <cellStyle name="Normal 2 2 2 2 2 2 75 3" xfId="34248"/>
    <cellStyle name="Normal 2 2 2 2 2 2 75 4" xfId="34249"/>
    <cellStyle name="Normal 2 2 2 2 2 2 75 5" xfId="34250"/>
    <cellStyle name="Normal 2 2 2 2 2 2 75 6" xfId="34251"/>
    <cellStyle name="Normal 2 2 2 2 2 2 75 7" xfId="34252"/>
    <cellStyle name="Normal 2 2 2 2 2 2 75 8" xfId="34253"/>
    <cellStyle name="Normal 2 2 2 2 2 2 75 9" xfId="34254"/>
    <cellStyle name="Normal 2 2 2 2 2 2 76" xfId="34255"/>
    <cellStyle name="Normal 2 2 2 2 2 2 76 10" xfId="34256"/>
    <cellStyle name="Normal 2 2 2 2 2 2 76 11" xfId="34257"/>
    <cellStyle name="Normal 2 2 2 2 2 2 76 12" xfId="34258"/>
    <cellStyle name="Normal 2 2 2 2 2 2 76 13" xfId="34259"/>
    <cellStyle name="Normal 2 2 2 2 2 2 76 14" xfId="34260"/>
    <cellStyle name="Normal 2 2 2 2 2 2 76 15" xfId="34261"/>
    <cellStyle name="Normal 2 2 2 2 2 2 76 16" xfId="34262"/>
    <cellStyle name="Normal 2 2 2 2 2 2 76 17" xfId="34263"/>
    <cellStyle name="Normal 2 2 2 2 2 2 76 18" xfId="34264"/>
    <cellStyle name="Normal 2 2 2 2 2 2 76 19" xfId="34265"/>
    <cellStyle name="Normal 2 2 2 2 2 2 76 2" xfId="34266"/>
    <cellStyle name="Normal 2 2 2 2 2 2 76 20" xfId="34267"/>
    <cellStyle name="Normal 2 2 2 2 2 2 76 21" xfId="34268"/>
    <cellStyle name="Normal 2 2 2 2 2 2 76 22" xfId="34269"/>
    <cellStyle name="Normal 2 2 2 2 2 2 76 3" xfId="34270"/>
    <cellStyle name="Normal 2 2 2 2 2 2 76 4" xfId="34271"/>
    <cellStyle name="Normal 2 2 2 2 2 2 76 5" xfId="34272"/>
    <cellStyle name="Normal 2 2 2 2 2 2 76 6" xfId="34273"/>
    <cellStyle name="Normal 2 2 2 2 2 2 76 7" xfId="34274"/>
    <cellStyle name="Normal 2 2 2 2 2 2 76 8" xfId="34275"/>
    <cellStyle name="Normal 2 2 2 2 2 2 76 9" xfId="34276"/>
    <cellStyle name="Normal 2 2 2 2 2 2 77" xfId="34277"/>
    <cellStyle name="Normal 2 2 2 2 2 2 77 10" xfId="34278"/>
    <cellStyle name="Normal 2 2 2 2 2 2 77 11" xfId="34279"/>
    <cellStyle name="Normal 2 2 2 2 2 2 77 12" xfId="34280"/>
    <cellStyle name="Normal 2 2 2 2 2 2 77 13" xfId="34281"/>
    <cellStyle name="Normal 2 2 2 2 2 2 77 14" xfId="34282"/>
    <cellStyle name="Normal 2 2 2 2 2 2 77 15" xfId="34283"/>
    <cellStyle name="Normal 2 2 2 2 2 2 77 16" xfId="34284"/>
    <cellStyle name="Normal 2 2 2 2 2 2 77 17" xfId="34285"/>
    <cellStyle name="Normal 2 2 2 2 2 2 77 18" xfId="34286"/>
    <cellStyle name="Normal 2 2 2 2 2 2 77 19" xfId="34287"/>
    <cellStyle name="Normal 2 2 2 2 2 2 77 2" xfId="34288"/>
    <cellStyle name="Normal 2 2 2 2 2 2 77 20" xfId="34289"/>
    <cellStyle name="Normal 2 2 2 2 2 2 77 21" xfId="34290"/>
    <cellStyle name="Normal 2 2 2 2 2 2 77 22" xfId="34291"/>
    <cellStyle name="Normal 2 2 2 2 2 2 77 3" xfId="34292"/>
    <cellStyle name="Normal 2 2 2 2 2 2 77 4" xfId="34293"/>
    <cellStyle name="Normal 2 2 2 2 2 2 77 5" xfId="34294"/>
    <cellStyle name="Normal 2 2 2 2 2 2 77 6" xfId="34295"/>
    <cellStyle name="Normal 2 2 2 2 2 2 77 7" xfId="34296"/>
    <cellStyle name="Normal 2 2 2 2 2 2 77 8" xfId="34297"/>
    <cellStyle name="Normal 2 2 2 2 2 2 77 9" xfId="34298"/>
    <cellStyle name="Normal 2 2 2 2 2 2 78" xfId="34299"/>
    <cellStyle name="Normal 2 2 2 2 2 2 78 10" xfId="34300"/>
    <cellStyle name="Normal 2 2 2 2 2 2 78 11" xfId="34301"/>
    <cellStyle name="Normal 2 2 2 2 2 2 78 12" xfId="34302"/>
    <cellStyle name="Normal 2 2 2 2 2 2 78 13" xfId="34303"/>
    <cellStyle name="Normal 2 2 2 2 2 2 78 14" xfId="34304"/>
    <cellStyle name="Normal 2 2 2 2 2 2 78 15" xfId="34305"/>
    <cellStyle name="Normal 2 2 2 2 2 2 78 16" xfId="34306"/>
    <cellStyle name="Normal 2 2 2 2 2 2 78 17" xfId="34307"/>
    <cellStyle name="Normal 2 2 2 2 2 2 78 18" xfId="34308"/>
    <cellStyle name="Normal 2 2 2 2 2 2 78 19" xfId="34309"/>
    <cellStyle name="Normal 2 2 2 2 2 2 78 2" xfId="34310"/>
    <cellStyle name="Normal 2 2 2 2 2 2 78 20" xfId="34311"/>
    <cellStyle name="Normal 2 2 2 2 2 2 78 21" xfId="34312"/>
    <cellStyle name="Normal 2 2 2 2 2 2 78 22" xfId="34313"/>
    <cellStyle name="Normal 2 2 2 2 2 2 78 3" xfId="34314"/>
    <cellStyle name="Normal 2 2 2 2 2 2 78 4" xfId="34315"/>
    <cellStyle name="Normal 2 2 2 2 2 2 78 5" xfId="34316"/>
    <cellStyle name="Normal 2 2 2 2 2 2 78 6" xfId="34317"/>
    <cellStyle name="Normal 2 2 2 2 2 2 78 7" xfId="34318"/>
    <cellStyle name="Normal 2 2 2 2 2 2 78 8" xfId="34319"/>
    <cellStyle name="Normal 2 2 2 2 2 2 78 9" xfId="34320"/>
    <cellStyle name="Normal 2 2 2 2 2 2 79" xfId="34321"/>
    <cellStyle name="Normal 2 2 2 2 2 2 79 10" xfId="34322"/>
    <cellStyle name="Normal 2 2 2 2 2 2 79 11" xfId="34323"/>
    <cellStyle name="Normal 2 2 2 2 2 2 79 12" xfId="34324"/>
    <cellStyle name="Normal 2 2 2 2 2 2 79 13" xfId="34325"/>
    <cellStyle name="Normal 2 2 2 2 2 2 79 14" xfId="34326"/>
    <cellStyle name="Normal 2 2 2 2 2 2 79 15" xfId="34327"/>
    <cellStyle name="Normal 2 2 2 2 2 2 79 16" xfId="34328"/>
    <cellStyle name="Normal 2 2 2 2 2 2 79 17" xfId="34329"/>
    <cellStyle name="Normal 2 2 2 2 2 2 79 18" xfId="34330"/>
    <cellStyle name="Normal 2 2 2 2 2 2 79 19" xfId="34331"/>
    <cellStyle name="Normal 2 2 2 2 2 2 79 2" xfId="34332"/>
    <cellStyle name="Normal 2 2 2 2 2 2 79 20" xfId="34333"/>
    <cellStyle name="Normal 2 2 2 2 2 2 79 21" xfId="34334"/>
    <cellStyle name="Normal 2 2 2 2 2 2 79 22" xfId="34335"/>
    <cellStyle name="Normal 2 2 2 2 2 2 79 3" xfId="34336"/>
    <cellStyle name="Normal 2 2 2 2 2 2 79 4" xfId="34337"/>
    <cellStyle name="Normal 2 2 2 2 2 2 79 5" xfId="34338"/>
    <cellStyle name="Normal 2 2 2 2 2 2 79 6" xfId="34339"/>
    <cellStyle name="Normal 2 2 2 2 2 2 79 7" xfId="34340"/>
    <cellStyle name="Normal 2 2 2 2 2 2 79 8" xfId="34341"/>
    <cellStyle name="Normal 2 2 2 2 2 2 79 9" xfId="34342"/>
    <cellStyle name="Normal 2 2 2 2 2 2 8" xfId="34343"/>
    <cellStyle name="Normal 2 2 2 2 2 2 8 10" xfId="34344"/>
    <cellStyle name="Normal 2 2 2 2 2 2 8 11" xfId="34345"/>
    <cellStyle name="Normal 2 2 2 2 2 2 8 12" xfId="34346"/>
    <cellStyle name="Normal 2 2 2 2 2 2 8 13" xfId="34347"/>
    <cellStyle name="Normal 2 2 2 2 2 2 8 14" xfId="34348"/>
    <cellStyle name="Normal 2 2 2 2 2 2 8 15" xfId="34349"/>
    <cellStyle name="Normal 2 2 2 2 2 2 8 16" xfId="34350"/>
    <cellStyle name="Normal 2 2 2 2 2 2 8 17" xfId="34351"/>
    <cellStyle name="Normal 2 2 2 2 2 2 8 18" xfId="34352"/>
    <cellStyle name="Normal 2 2 2 2 2 2 8 19" xfId="34353"/>
    <cellStyle name="Normal 2 2 2 2 2 2 8 2" xfId="34354"/>
    <cellStyle name="Normal 2 2 2 2 2 2 8 20" xfId="34355"/>
    <cellStyle name="Normal 2 2 2 2 2 2 8 21" xfId="34356"/>
    <cellStyle name="Normal 2 2 2 2 2 2 8 22" xfId="34357"/>
    <cellStyle name="Normal 2 2 2 2 2 2 8 3" xfId="34358"/>
    <cellStyle name="Normal 2 2 2 2 2 2 8 4" xfId="34359"/>
    <cellStyle name="Normal 2 2 2 2 2 2 8 5" xfId="34360"/>
    <cellStyle name="Normal 2 2 2 2 2 2 8 6" xfId="34361"/>
    <cellStyle name="Normal 2 2 2 2 2 2 8 7" xfId="34362"/>
    <cellStyle name="Normal 2 2 2 2 2 2 8 8" xfId="34363"/>
    <cellStyle name="Normal 2 2 2 2 2 2 8 9" xfId="34364"/>
    <cellStyle name="Normal 2 2 2 2 2 2 80" xfId="34365"/>
    <cellStyle name="Normal 2 2 2 2 2 2 80 10" xfId="34366"/>
    <cellStyle name="Normal 2 2 2 2 2 2 80 11" xfId="34367"/>
    <cellStyle name="Normal 2 2 2 2 2 2 80 12" xfId="34368"/>
    <cellStyle name="Normal 2 2 2 2 2 2 80 13" xfId="34369"/>
    <cellStyle name="Normal 2 2 2 2 2 2 80 14" xfId="34370"/>
    <cellStyle name="Normal 2 2 2 2 2 2 80 15" xfId="34371"/>
    <cellStyle name="Normal 2 2 2 2 2 2 80 16" xfId="34372"/>
    <cellStyle name="Normal 2 2 2 2 2 2 80 17" xfId="34373"/>
    <cellStyle name="Normal 2 2 2 2 2 2 80 18" xfId="34374"/>
    <cellStyle name="Normal 2 2 2 2 2 2 80 19" xfId="34375"/>
    <cellStyle name="Normal 2 2 2 2 2 2 80 2" xfId="34376"/>
    <cellStyle name="Normal 2 2 2 2 2 2 80 20" xfId="34377"/>
    <cellStyle name="Normal 2 2 2 2 2 2 80 21" xfId="34378"/>
    <cellStyle name="Normal 2 2 2 2 2 2 80 22" xfId="34379"/>
    <cellStyle name="Normal 2 2 2 2 2 2 80 3" xfId="34380"/>
    <cellStyle name="Normal 2 2 2 2 2 2 80 4" xfId="34381"/>
    <cellStyle name="Normal 2 2 2 2 2 2 80 5" xfId="34382"/>
    <cellStyle name="Normal 2 2 2 2 2 2 80 6" xfId="34383"/>
    <cellStyle name="Normal 2 2 2 2 2 2 80 7" xfId="34384"/>
    <cellStyle name="Normal 2 2 2 2 2 2 80 8" xfId="34385"/>
    <cellStyle name="Normal 2 2 2 2 2 2 80 9" xfId="34386"/>
    <cellStyle name="Normal 2 2 2 2 2 2 81" xfId="34387"/>
    <cellStyle name="Normal 2 2 2 2 2 2 81 10" xfId="34388"/>
    <cellStyle name="Normal 2 2 2 2 2 2 81 11" xfId="34389"/>
    <cellStyle name="Normal 2 2 2 2 2 2 81 12" xfId="34390"/>
    <cellStyle name="Normal 2 2 2 2 2 2 81 13" xfId="34391"/>
    <cellStyle name="Normal 2 2 2 2 2 2 81 14" xfId="34392"/>
    <cellStyle name="Normal 2 2 2 2 2 2 81 15" xfId="34393"/>
    <cellStyle name="Normal 2 2 2 2 2 2 81 16" xfId="34394"/>
    <cellStyle name="Normal 2 2 2 2 2 2 81 17" xfId="34395"/>
    <cellStyle name="Normal 2 2 2 2 2 2 81 18" xfId="34396"/>
    <cellStyle name="Normal 2 2 2 2 2 2 81 19" xfId="34397"/>
    <cellStyle name="Normal 2 2 2 2 2 2 81 2" xfId="34398"/>
    <cellStyle name="Normal 2 2 2 2 2 2 81 20" xfId="34399"/>
    <cellStyle name="Normal 2 2 2 2 2 2 81 21" xfId="34400"/>
    <cellStyle name="Normal 2 2 2 2 2 2 81 22" xfId="34401"/>
    <cellStyle name="Normal 2 2 2 2 2 2 81 3" xfId="34402"/>
    <cellStyle name="Normal 2 2 2 2 2 2 81 4" xfId="34403"/>
    <cellStyle name="Normal 2 2 2 2 2 2 81 5" xfId="34404"/>
    <cellStyle name="Normal 2 2 2 2 2 2 81 6" xfId="34405"/>
    <cellStyle name="Normal 2 2 2 2 2 2 81 7" xfId="34406"/>
    <cellStyle name="Normal 2 2 2 2 2 2 81 8" xfId="34407"/>
    <cellStyle name="Normal 2 2 2 2 2 2 81 9" xfId="34408"/>
    <cellStyle name="Normal 2 2 2 2 2 2 82" xfId="34409"/>
    <cellStyle name="Normal 2 2 2 2 2 2 82 10" xfId="34410"/>
    <cellStyle name="Normal 2 2 2 2 2 2 82 11" xfId="34411"/>
    <cellStyle name="Normal 2 2 2 2 2 2 82 12" xfId="34412"/>
    <cellStyle name="Normal 2 2 2 2 2 2 82 13" xfId="34413"/>
    <cellStyle name="Normal 2 2 2 2 2 2 82 14" xfId="34414"/>
    <cellStyle name="Normal 2 2 2 2 2 2 82 15" xfId="34415"/>
    <cellStyle name="Normal 2 2 2 2 2 2 82 16" xfId="34416"/>
    <cellStyle name="Normal 2 2 2 2 2 2 82 17" xfId="34417"/>
    <cellStyle name="Normal 2 2 2 2 2 2 82 18" xfId="34418"/>
    <cellStyle name="Normal 2 2 2 2 2 2 82 19" xfId="34419"/>
    <cellStyle name="Normal 2 2 2 2 2 2 82 2" xfId="34420"/>
    <cellStyle name="Normal 2 2 2 2 2 2 82 20" xfId="34421"/>
    <cellStyle name="Normal 2 2 2 2 2 2 82 21" xfId="34422"/>
    <cellStyle name="Normal 2 2 2 2 2 2 82 22" xfId="34423"/>
    <cellStyle name="Normal 2 2 2 2 2 2 82 3" xfId="34424"/>
    <cellStyle name="Normal 2 2 2 2 2 2 82 4" xfId="34425"/>
    <cellStyle name="Normal 2 2 2 2 2 2 82 5" xfId="34426"/>
    <cellStyle name="Normal 2 2 2 2 2 2 82 6" xfId="34427"/>
    <cellStyle name="Normal 2 2 2 2 2 2 82 7" xfId="34428"/>
    <cellStyle name="Normal 2 2 2 2 2 2 82 8" xfId="34429"/>
    <cellStyle name="Normal 2 2 2 2 2 2 82 9" xfId="34430"/>
    <cellStyle name="Normal 2 2 2 2 2 2 83" xfId="34431"/>
    <cellStyle name="Normal 2 2 2 2 2 2 83 10" xfId="34432"/>
    <cellStyle name="Normal 2 2 2 2 2 2 83 11" xfId="34433"/>
    <cellStyle name="Normal 2 2 2 2 2 2 83 12" xfId="34434"/>
    <cellStyle name="Normal 2 2 2 2 2 2 83 13" xfId="34435"/>
    <cellStyle name="Normal 2 2 2 2 2 2 83 14" xfId="34436"/>
    <cellStyle name="Normal 2 2 2 2 2 2 83 15" xfId="34437"/>
    <cellStyle name="Normal 2 2 2 2 2 2 83 16" xfId="34438"/>
    <cellStyle name="Normal 2 2 2 2 2 2 83 17" xfId="34439"/>
    <cellStyle name="Normal 2 2 2 2 2 2 83 18" xfId="34440"/>
    <cellStyle name="Normal 2 2 2 2 2 2 83 19" xfId="34441"/>
    <cellStyle name="Normal 2 2 2 2 2 2 83 2" xfId="34442"/>
    <cellStyle name="Normal 2 2 2 2 2 2 83 20" xfId="34443"/>
    <cellStyle name="Normal 2 2 2 2 2 2 83 21" xfId="34444"/>
    <cellStyle name="Normal 2 2 2 2 2 2 83 22" xfId="34445"/>
    <cellStyle name="Normal 2 2 2 2 2 2 83 3" xfId="34446"/>
    <cellStyle name="Normal 2 2 2 2 2 2 83 4" xfId="34447"/>
    <cellStyle name="Normal 2 2 2 2 2 2 83 5" xfId="34448"/>
    <cellStyle name="Normal 2 2 2 2 2 2 83 6" xfId="34449"/>
    <cellStyle name="Normal 2 2 2 2 2 2 83 7" xfId="34450"/>
    <cellStyle name="Normal 2 2 2 2 2 2 83 8" xfId="34451"/>
    <cellStyle name="Normal 2 2 2 2 2 2 83 9" xfId="34452"/>
    <cellStyle name="Normal 2 2 2 2 2 2 84" xfId="34453"/>
    <cellStyle name="Normal 2 2 2 2 2 2 84 10" xfId="34454"/>
    <cellStyle name="Normal 2 2 2 2 2 2 84 11" xfId="34455"/>
    <cellStyle name="Normal 2 2 2 2 2 2 84 12" xfId="34456"/>
    <cellStyle name="Normal 2 2 2 2 2 2 84 13" xfId="34457"/>
    <cellStyle name="Normal 2 2 2 2 2 2 84 14" xfId="34458"/>
    <cellStyle name="Normal 2 2 2 2 2 2 84 15" xfId="34459"/>
    <cellStyle name="Normal 2 2 2 2 2 2 84 16" xfId="34460"/>
    <cellStyle name="Normal 2 2 2 2 2 2 84 17" xfId="34461"/>
    <cellStyle name="Normal 2 2 2 2 2 2 84 18" xfId="34462"/>
    <cellStyle name="Normal 2 2 2 2 2 2 84 19" xfId="34463"/>
    <cellStyle name="Normal 2 2 2 2 2 2 84 2" xfId="34464"/>
    <cellStyle name="Normal 2 2 2 2 2 2 84 20" xfId="34465"/>
    <cellStyle name="Normal 2 2 2 2 2 2 84 21" xfId="34466"/>
    <cellStyle name="Normal 2 2 2 2 2 2 84 22" xfId="34467"/>
    <cellStyle name="Normal 2 2 2 2 2 2 84 3" xfId="34468"/>
    <cellStyle name="Normal 2 2 2 2 2 2 84 4" xfId="34469"/>
    <cellStyle name="Normal 2 2 2 2 2 2 84 5" xfId="34470"/>
    <cellStyle name="Normal 2 2 2 2 2 2 84 6" xfId="34471"/>
    <cellStyle name="Normal 2 2 2 2 2 2 84 7" xfId="34472"/>
    <cellStyle name="Normal 2 2 2 2 2 2 84 8" xfId="34473"/>
    <cellStyle name="Normal 2 2 2 2 2 2 84 9" xfId="34474"/>
    <cellStyle name="Normal 2 2 2 2 2 2 85" xfId="34475"/>
    <cellStyle name="Normal 2 2 2 2 2 2 85 2" xfId="34476"/>
    <cellStyle name="Normal 2 2 2 2 2 2 85 2 10" xfId="34477"/>
    <cellStyle name="Normal 2 2 2 2 2 2 85 2 11" xfId="34478"/>
    <cellStyle name="Normal 2 2 2 2 2 2 85 2 12" xfId="34479"/>
    <cellStyle name="Normal 2 2 2 2 2 2 85 2 13" xfId="34480"/>
    <cellStyle name="Normal 2 2 2 2 2 2 85 2 14" xfId="34481"/>
    <cellStyle name="Normal 2 2 2 2 2 2 85 2 15" xfId="34482"/>
    <cellStyle name="Normal 2 2 2 2 2 2 85 2 16" xfId="34483"/>
    <cellStyle name="Normal 2 2 2 2 2 2 85 2 17" xfId="34484"/>
    <cellStyle name="Normal 2 2 2 2 2 2 85 2 18" xfId="34485"/>
    <cellStyle name="Normal 2 2 2 2 2 2 85 2 19" xfId="34486"/>
    <cellStyle name="Normal 2 2 2 2 2 2 85 2 2" xfId="34487"/>
    <cellStyle name="Normal 2 2 2 2 2 2 85 2 20" xfId="34488"/>
    <cellStyle name="Normal 2 2 2 2 2 2 85 2 21" xfId="34489"/>
    <cellStyle name="Normal 2 2 2 2 2 2 85 2 22" xfId="34490"/>
    <cellStyle name="Normal 2 2 2 2 2 2 85 2 3" xfId="34491"/>
    <cellStyle name="Normal 2 2 2 2 2 2 85 2 4" xfId="34492"/>
    <cellStyle name="Normal 2 2 2 2 2 2 85 2 5" xfId="34493"/>
    <cellStyle name="Normal 2 2 2 2 2 2 85 2 6" xfId="34494"/>
    <cellStyle name="Normal 2 2 2 2 2 2 85 2 7" xfId="34495"/>
    <cellStyle name="Normal 2 2 2 2 2 2 85 2 8" xfId="34496"/>
    <cellStyle name="Normal 2 2 2 2 2 2 85 2 9" xfId="34497"/>
    <cellStyle name="Normal 2 2 2 2 2 2 85 3" xfId="34498"/>
    <cellStyle name="Normal 2 2 2 2 2 2 85 3 10" xfId="34499"/>
    <cellStyle name="Normal 2 2 2 2 2 2 85 3 11" xfId="34500"/>
    <cellStyle name="Normal 2 2 2 2 2 2 85 3 12" xfId="34501"/>
    <cellStyle name="Normal 2 2 2 2 2 2 85 3 13" xfId="34502"/>
    <cellStyle name="Normal 2 2 2 2 2 2 85 3 14" xfId="34503"/>
    <cellStyle name="Normal 2 2 2 2 2 2 85 3 15" xfId="34504"/>
    <cellStyle name="Normal 2 2 2 2 2 2 85 3 16" xfId="34505"/>
    <cellStyle name="Normal 2 2 2 2 2 2 85 3 17" xfId="34506"/>
    <cellStyle name="Normal 2 2 2 2 2 2 85 3 18" xfId="34507"/>
    <cellStyle name="Normal 2 2 2 2 2 2 85 3 19" xfId="34508"/>
    <cellStyle name="Normal 2 2 2 2 2 2 85 3 2" xfId="34509"/>
    <cellStyle name="Normal 2 2 2 2 2 2 85 3 20" xfId="34510"/>
    <cellStyle name="Normal 2 2 2 2 2 2 85 3 21" xfId="34511"/>
    <cellStyle name="Normal 2 2 2 2 2 2 85 3 22" xfId="34512"/>
    <cellStyle name="Normal 2 2 2 2 2 2 85 3 3" xfId="34513"/>
    <cellStyle name="Normal 2 2 2 2 2 2 85 3 4" xfId="34514"/>
    <cellStyle name="Normal 2 2 2 2 2 2 85 3 5" xfId="34515"/>
    <cellStyle name="Normal 2 2 2 2 2 2 85 3 6" xfId="34516"/>
    <cellStyle name="Normal 2 2 2 2 2 2 85 3 7" xfId="34517"/>
    <cellStyle name="Normal 2 2 2 2 2 2 85 3 8" xfId="34518"/>
    <cellStyle name="Normal 2 2 2 2 2 2 85 3 9" xfId="34519"/>
    <cellStyle name="Normal 2 2 2 2 2 2 86" xfId="34520"/>
    <cellStyle name="Normal 2 2 2 2 2 2 86 2" xfId="34521"/>
    <cellStyle name="Normal 2 2 2 2 2 2 87" xfId="34522"/>
    <cellStyle name="Normal 2 2 2 2 2 2 88" xfId="34523"/>
    <cellStyle name="Normal 2 2 2 2 2 2 89" xfId="34524"/>
    <cellStyle name="Normal 2 2 2 2 2 2 9" xfId="34525"/>
    <cellStyle name="Normal 2 2 2 2 2 2 9 10" xfId="34526"/>
    <cellStyle name="Normal 2 2 2 2 2 2 9 11" xfId="34527"/>
    <cellStyle name="Normal 2 2 2 2 2 2 9 12" xfId="34528"/>
    <cellStyle name="Normal 2 2 2 2 2 2 9 13" xfId="34529"/>
    <cellStyle name="Normal 2 2 2 2 2 2 9 14" xfId="34530"/>
    <cellStyle name="Normal 2 2 2 2 2 2 9 15" xfId="34531"/>
    <cellStyle name="Normal 2 2 2 2 2 2 9 16" xfId="34532"/>
    <cellStyle name="Normal 2 2 2 2 2 2 9 17" xfId="34533"/>
    <cellStyle name="Normal 2 2 2 2 2 2 9 18" xfId="34534"/>
    <cellStyle name="Normal 2 2 2 2 2 2 9 19" xfId="34535"/>
    <cellStyle name="Normal 2 2 2 2 2 2 9 2" xfId="34536"/>
    <cellStyle name="Normal 2 2 2 2 2 2 9 20" xfId="34537"/>
    <cellStyle name="Normal 2 2 2 2 2 2 9 21" xfId="34538"/>
    <cellStyle name="Normal 2 2 2 2 2 2 9 22" xfId="34539"/>
    <cellStyle name="Normal 2 2 2 2 2 2 9 3" xfId="34540"/>
    <cellStyle name="Normal 2 2 2 2 2 2 9 4" xfId="34541"/>
    <cellStyle name="Normal 2 2 2 2 2 2 9 5" xfId="34542"/>
    <cellStyle name="Normal 2 2 2 2 2 2 9 6" xfId="34543"/>
    <cellStyle name="Normal 2 2 2 2 2 2 9 7" xfId="34544"/>
    <cellStyle name="Normal 2 2 2 2 2 2 9 8" xfId="34545"/>
    <cellStyle name="Normal 2 2 2 2 2 2 9 9" xfId="34546"/>
    <cellStyle name="Normal 2 2 2 2 2 2 90" xfId="34547"/>
    <cellStyle name="Normal 2 2 2 2 2 2 91" xfId="34548"/>
    <cellStyle name="Normal 2 2 2 2 2 2 92" xfId="34549"/>
    <cellStyle name="Normal 2 2 2 2 2 2 93" xfId="34550"/>
    <cellStyle name="Normal 2 2 2 2 2 2 94" xfId="34551"/>
    <cellStyle name="Normal 2 2 2 2 2 2 95" xfId="34552"/>
    <cellStyle name="Normal 2 2 2 2 2 2 96" xfId="34553"/>
    <cellStyle name="Normal 2 2 2 2 2 2 97" xfId="34554"/>
    <cellStyle name="Normal 2 2 2 2 2 2 98" xfId="34555"/>
    <cellStyle name="Normal 2 2 2 2 2 2 99" xfId="34556"/>
    <cellStyle name="Normal 2 2 2 2 2 20" xfId="34557"/>
    <cellStyle name="Normal 2 2 2 2 2 21" xfId="34558"/>
    <cellStyle name="Normal 2 2 2 2 2 22" xfId="34559"/>
    <cellStyle name="Normal 2 2 2 2 2 23" xfId="34560"/>
    <cellStyle name="Normal 2 2 2 2 2 24" xfId="34561"/>
    <cellStyle name="Normal 2 2 2 2 2 25" xfId="34562"/>
    <cellStyle name="Normal 2 2 2 2 2 26" xfId="34563"/>
    <cellStyle name="Normal 2 2 2 2 2 27" xfId="34564"/>
    <cellStyle name="Normal 2 2 2 2 2 28" xfId="34565"/>
    <cellStyle name="Normal 2 2 2 2 2 29" xfId="34566"/>
    <cellStyle name="Normal 2 2 2 2 2 3" xfId="34567"/>
    <cellStyle name="Normal 2 2 2 2 2 30" xfId="34568"/>
    <cellStyle name="Normal 2 2 2 2 2 31" xfId="34569"/>
    <cellStyle name="Normal 2 2 2 2 2 32" xfId="34570"/>
    <cellStyle name="Normal 2 2 2 2 2 33" xfId="34571"/>
    <cellStyle name="Normal 2 2 2 2 2 34" xfId="34572"/>
    <cellStyle name="Normal 2 2 2 2 2 35" xfId="34573"/>
    <cellStyle name="Normal 2 2 2 2 2 36" xfId="34574"/>
    <cellStyle name="Normal 2 2 2 2 2 37" xfId="34575"/>
    <cellStyle name="Normal 2 2 2 2 2 38" xfId="34576"/>
    <cellStyle name="Normal 2 2 2 2 2 39" xfId="34577"/>
    <cellStyle name="Normal 2 2 2 2 2 4" xfId="34578"/>
    <cellStyle name="Normal 2 2 2 2 2 40" xfId="34579"/>
    <cellStyle name="Normal 2 2 2 2 2 40 10" xfId="34580"/>
    <cellStyle name="Normal 2 2 2 2 2 40 11" xfId="34581"/>
    <cellStyle name="Normal 2 2 2 2 2 40 12" xfId="34582"/>
    <cellStyle name="Normal 2 2 2 2 2 40 13" xfId="34583"/>
    <cellStyle name="Normal 2 2 2 2 2 40 14" xfId="34584"/>
    <cellStyle name="Normal 2 2 2 2 2 40 15" xfId="34585"/>
    <cellStyle name="Normal 2 2 2 2 2 40 16" xfId="34586"/>
    <cellStyle name="Normal 2 2 2 2 2 40 17" xfId="34587"/>
    <cellStyle name="Normal 2 2 2 2 2 40 18" xfId="34588"/>
    <cellStyle name="Normal 2 2 2 2 2 40 19" xfId="34589"/>
    <cellStyle name="Normal 2 2 2 2 2 40 2" xfId="34590"/>
    <cellStyle name="Normal 2 2 2 2 2 40 20" xfId="34591"/>
    <cellStyle name="Normal 2 2 2 2 2 40 21" xfId="34592"/>
    <cellStyle name="Normal 2 2 2 2 2 40 22" xfId="34593"/>
    <cellStyle name="Normal 2 2 2 2 2 40 23" xfId="34594"/>
    <cellStyle name="Normal 2 2 2 2 2 40 3" xfId="34595"/>
    <cellStyle name="Normal 2 2 2 2 2 40 4" xfId="34596"/>
    <cellStyle name="Normal 2 2 2 2 2 40 5" xfId="34597"/>
    <cellStyle name="Normal 2 2 2 2 2 40 6" xfId="34598"/>
    <cellStyle name="Normal 2 2 2 2 2 40 7" xfId="34599"/>
    <cellStyle name="Normal 2 2 2 2 2 40 8" xfId="34600"/>
    <cellStyle name="Normal 2 2 2 2 2 40 9" xfId="34601"/>
    <cellStyle name="Normal 2 2 2 2 2 41" xfId="34602"/>
    <cellStyle name="Normal 2 2 2 2 2 42" xfId="34603"/>
    <cellStyle name="Normal 2 2 2 2 2 43" xfId="34604"/>
    <cellStyle name="Normal 2 2 2 2 2 44" xfId="34605"/>
    <cellStyle name="Normal 2 2 2 2 2 45" xfId="34606"/>
    <cellStyle name="Normal 2 2 2 2 2 46" xfId="34607"/>
    <cellStyle name="Normal 2 2 2 2 2 47" xfId="34608"/>
    <cellStyle name="Normal 2 2 2 2 2 48" xfId="34609"/>
    <cellStyle name="Normal 2 2 2 2 2 49" xfId="34610"/>
    <cellStyle name="Normal 2 2 2 2 2 5" xfId="34611"/>
    <cellStyle name="Normal 2 2 2 2 2 50" xfId="34612"/>
    <cellStyle name="Normal 2 2 2 2 2 50 10" xfId="34613"/>
    <cellStyle name="Normal 2 2 2 2 2 50 11" xfId="34614"/>
    <cellStyle name="Normal 2 2 2 2 2 50 12" xfId="34615"/>
    <cellStyle name="Normal 2 2 2 2 2 50 13" xfId="34616"/>
    <cellStyle name="Normal 2 2 2 2 2 50 14" xfId="34617"/>
    <cellStyle name="Normal 2 2 2 2 2 50 15" xfId="34618"/>
    <cellStyle name="Normal 2 2 2 2 2 50 16" xfId="34619"/>
    <cellStyle name="Normal 2 2 2 2 2 50 17" xfId="34620"/>
    <cellStyle name="Normal 2 2 2 2 2 50 18" xfId="34621"/>
    <cellStyle name="Normal 2 2 2 2 2 50 19" xfId="34622"/>
    <cellStyle name="Normal 2 2 2 2 2 50 2" xfId="34623"/>
    <cellStyle name="Normal 2 2 2 2 2 50 2 2" xfId="34624"/>
    <cellStyle name="Normal 2 2 2 2 2 50 2 2 10" xfId="34625"/>
    <cellStyle name="Normal 2 2 2 2 2 50 2 2 11" xfId="34626"/>
    <cellStyle name="Normal 2 2 2 2 2 50 2 2 12" xfId="34627"/>
    <cellStyle name="Normal 2 2 2 2 2 50 2 2 13" xfId="34628"/>
    <cellStyle name="Normal 2 2 2 2 2 50 2 2 14" xfId="34629"/>
    <cellStyle name="Normal 2 2 2 2 2 50 2 2 15" xfId="34630"/>
    <cellStyle name="Normal 2 2 2 2 2 50 2 2 16" xfId="34631"/>
    <cellStyle name="Normal 2 2 2 2 2 50 2 2 17" xfId="34632"/>
    <cellStyle name="Normal 2 2 2 2 2 50 2 2 18" xfId="34633"/>
    <cellStyle name="Normal 2 2 2 2 2 50 2 2 19" xfId="34634"/>
    <cellStyle name="Normal 2 2 2 2 2 50 2 2 2" xfId="34635"/>
    <cellStyle name="Normal 2 2 2 2 2 50 2 2 2 2" xfId="34636"/>
    <cellStyle name="Normal 2 2 2 2 2 50 2 2 20" xfId="34637"/>
    <cellStyle name="Normal 2 2 2 2 2 50 2 2 21" xfId="34638"/>
    <cellStyle name="Normal 2 2 2 2 2 50 2 2 22" xfId="34639"/>
    <cellStyle name="Normal 2 2 2 2 2 50 2 2 23" xfId="34640"/>
    <cellStyle name="Normal 2 2 2 2 2 50 2 2 24" xfId="34641"/>
    <cellStyle name="Normal 2 2 2 2 2 50 2 2 3" xfId="34642"/>
    <cellStyle name="Normal 2 2 2 2 2 50 2 2 4" xfId="34643"/>
    <cellStyle name="Normal 2 2 2 2 2 50 2 2 5" xfId="34644"/>
    <cellStyle name="Normal 2 2 2 2 2 50 2 2 6" xfId="34645"/>
    <cellStyle name="Normal 2 2 2 2 2 50 2 2 7" xfId="34646"/>
    <cellStyle name="Normal 2 2 2 2 2 50 2 2 8" xfId="34647"/>
    <cellStyle name="Normal 2 2 2 2 2 50 2 2 9" xfId="34648"/>
    <cellStyle name="Normal 2 2 2 2 2 50 2 3" xfId="34649"/>
    <cellStyle name="Normal 2 2 2 2 2 50 2 3 10" xfId="34650"/>
    <cellStyle name="Normal 2 2 2 2 2 50 2 3 11" xfId="34651"/>
    <cellStyle name="Normal 2 2 2 2 2 50 2 3 12" xfId="34652"/>
    <cellStyle name="Normal 2 2 2 2 2 50 2 3 13" xfId="34653"/>
    <cellStyle name="Normal 2 2 2 2 2 50 2 3 14" xfId="34654"/>
    <cellStyle name="Normal 2 2 2 2 2 50 2 3 15" xfId="34655"/>
    <cellStyle name="Normal 2 2 2 2 2 50 2 3 16" xfId="34656"/>
    <cellStyle name="Normal 2 2 2 2 2 50 2 3 17" xfId="34657"/>
    <cellStyle name="Normal 2 2 2 2 2 50 2 3 18" xfId="34658"/>
    <cellStyle name="Normal 2 2 2 2 2 50 2 3 19" xfId="34659"/>
    <cellStyle name="Normal 2 2 2 2 2 50 2 3 2" xfId="34660"/>
    <cellStyle name="Normal 2 2 2 2 2 50 2 3 20" xfId="34661"/>
    <cellStyle name="Normal 2 2 2 2 2 50 2 3 21" xfId="34662"/>
    <cellStyle name="Normal 2 2 2 2 2 50 2 3 22" xfId="34663"/>
    <cellStyle name="Normal 2 2 2 2 2 50 2 3 3" xfId="34664"/>
    <cellStyle name="Normal 2 2 2 2 2 50 2 3 4" xfId="34665"/>
    <cellStyle name="Normal 2 2 2 2 2 50 2 3 5" xfId="34666"/>
    <cellStyle name="Normal 2 2 2 2 2 50 2 3 6" xfId="34667"/>
    <cellStyle name="Normal 2 2 2 2 2 50 2 3 7" xfId="34668"/>
    <cellStyle name="Normal 2 2 2 2 2 50 2 3 8" xfId="34669"/>
    <cellStyle name="Normal 2 2 2 2 2 50 2 3 9" xfId="34670"/>
    <cellStyle name="Normal 2 2 2 2 2 50 20" xfId="34671"/>
    <cellStyle name="Normal 2 2 2 2 2 50 21" xfId="34672"/>
    <cellStyle name="Normal 2 2 2 2 2 50 22" xfId="34673"/>
    <cellStyle name="Normal 2 2 2 2 2 50 23" xfId="34674"/>
    <cellStyle name="Normal 2 2 2 2 2 50 24" xfId="34675"/>
    <cellStyle name="Normal 2 2 2 2 2 50 25" xfId="34676"/>
    <cellStyle name="Normal 2 2 2 2 2 50 3" xfId="34677"/>
    <cellStyle name="Normal 2 2 2 2 2 50 3 2" xfId="34678"/>
    <cellStyle name="Normal 2 2 2 2 2 50 4" xfId="34679"/>
    <cellStyle name="Normal 2 2 2 2 2 50 5" xfId="34680"/>
    <cellStyle name="Normal 2 2 2 2 2 50 6" xfId="34681"/>
    <cellStyle name="Normal 2 2 2 2 2 50 7" xfId="34682"/>
    <cellStyle name="Normal 2 2 2 2 2 50 8" xfId="34683"/>
    <cellStyle name="Normal 2 2 2 2 2 50 9" xfId="34684"/>
    <cellStyle name="Normal 2 2 2 2 2 51" xfId="34685"/>
    <cellStyle name="Normal 2 2 2 2 2 52" xfId="34686"/>
    <cellStyle name="Normal 2 2 2 2 2 53" xfId="34687"/>
    <cellStyle name="Normal 2 2 2 2 2 54" xfId="34688"/>
    <cellStyle name="Normal 2 2 2 2 2 55" xfId="34689"/>
    <cellStyle name="Normal 2 2 2 2 2 56" xfId="34690"/>
    <cellStyle name="Normal 2 2 2 2 2 57" xfId="34691"/>
    <cellStyle name="Normal 2 2 2 2 2 58" xfId="34692"/>
    <cellStyle name="Normal 2 2 2 2 2 59" xfId="34693"/>
    <cellStyle name="Normal 2 2 2 2 2 6" xfId="34694"/>
    <cellStyle name="Normal 2 2 2 2 2 60" xfId="34695"/>
    <cellStyle name="Normal 2 2 2 2 2 61" xfId="34696"/>
    <cellStyle name="Normal 2 2 2 2 2 62" xfId="34697"/>
    <cellStyle name="Normal 2 2 2 2 2 63" xfId="34698"/>
    <cellStyle name="Normal 2 2 2 2 2 64" xfId="34699"/>
    <cellStyle name="Normal 2 2 2 2 2 65" xfId="34700"/>
    <cellStyle name="Normal 2 2 2 2 2 66" xfId="34701"/>
    <cellStyle name="Normal 2 2 2 2 2 67" xfId="34702"/>
    <cellStyle name="Normal 2 2 2 2 2 68" xfId="34703"/>
    <cellStyle name="Normal 2 2 2 2 2 69" xfId="34704"/>
    <cellStyle name="Normal 2 2 2 2 2 7" xfId="34705"/>
    <cellStyle name="Normal 2 2 2 2 2 7 10" xfId="34706"/>
    <cellStyle name="Normal 2 2 2 2 2 7 11" xfId="34707"/>
    <cellStyle name="Normal 2 2 2 2 2 7 12" xfId="34708"/>
    <cellStyle name="Normal 2 2 2 2 2 7 13" xfId="34709"/>
    <cellStyle name="Normal 2 2 2 2 2 7 14" xfId="34710"/>
    <cellStyle name="Normal 2 2 2 2 2 7 15" xfId="34711"/>
    <cellStyle name="Normal 2 2 2 2 2 7 16" xfId="34712"/>
    <cellStyle name="Normal 2 2 2 2 2 7 17" xfId="34713"/>
    <cellStyle name="Normal 2 2 2 2 2 7 18" xfId="34714"/>
    <cellStyle name="Normal 2 2 2 2 2 7 19" xfId="34715"/>
    <cellStyle name="Normal 2 2 2 2 2 7 2" xfId="34716"/>
    <cellStyle name="Normal 2 2 2 2 2 7 2 10" xfId="34717"/>
    <cellStyle name="Normal 2 2 2 2 2 7 2 11" xfId="34718"/>
    <cellStyle name="Normal 2 2 2 2 2 7 2 12" xfId="34719"/>
    <cellStyle name="Normal 2 2 2 2 2 7 2 13" xfId="34720"/>
    <cellStyle name="Normal 2 2 2 2 2 7 2 14" xfId="34721"/>
    <cellStyle name="Normal 2 2 2 2 2 7 2 15" xfId="34722"/>
    <cellStyle name="Normal 2 2 2 2 2 7 2 16" xfId="34723"/>
    <cellStyle name="Normal 2 2 2 2 2 7 2 17" xfId="34724"/>
    <cellStyle name="Normal 2 2 2 2 2 7 2 18" xfId="34725"/>
    <cellStyle name="Normal 2 2 2 2 2 7 2 19" xfId="34726"/>
    <cellStyle name="Normal 2 2 2 2 2 7 2 2" xfId="34727"/>
    <cellStyle name="Normal 2 2 2 2 2 7 2 20" xfId="34728"/>
    <cellStyle name="Normal 2 2 2 2 2 7 2 21" xfId="34729"/>
    <cellStyle name="Normal 2 2 2 2 2 7 2 22" xfId="34730"/>
    <cellStyle name="Normal 2 2 2 2 2 7 2 23" xfId="34731"/>
    <cellStyle name="Normal 2 2 2 2 2 7 2 24" xfId="34732"/>
    <cellStyle name="Normal 2 2 2 2 2 7 2 25" xfId="34733"/>
    <cellStyle name="Normal 2 2 2 2 2 7 2 26" xfId="34734"/>
    <cellStyle name="Normal 2 2 2 2 2 7 2 27" xfId="34735"/>
    <cellStyle name="Normal 2 2 2 2 2 7 2 28" xfId="34736"/>
    <cellStyle name="Normal 2 2 2 2 2 7 2 29" xfId="34737"/>
    <cellStyle name="Normal 2 2 2 2 2 7 2 3" xfId="34738"/>
    <cellStyle name="Normal 2 2 2 2 2 7 2 30" xfId="34739"/>
    <cellStyle name="Normal 2 2 2 2 2 7 2 31" xfId="34740"/>
    <cellStyle name="Normal 2 2 2 2 2 7 2 32" xfId="34741"/>
    <cellStyle name="Normal 2 2 2 2 2 7 2 33" xfId="34742"/>
    <cellStyle name="Normal 2 2 2 2 2 7 2 34" xfId="34743"/>
    <cellStyle name="Normal 2 2 2 2 2 7 2 35" xfId="34744"/>
    <cellStyle name="Normal 2 2 2 2 2 7 2 36" xfId="34745"/>
    <cellStyle name="Normal 2 2 2 2 2 7 2 37" xfId="34746"/>
    <cellStyle name="Normal 2 2 2 2 2 7 2 4" xfId="34747"/>
    <cellStyle name="Normal 2 2 2 2 2 7 2 5" xfId="34748"/>
    <cellStyle name="Normal 2 2 2 2 2 7 2 6" xfId="34749"/>
    <cellStyle name="Normal 2 2 2 2 2 7 2 7" xfId="34750"/>
    <cellStyle name="Normal 2 2 2 2 2 7 2 8" xfId="34751"/>
    <cellStyle name="Normal 2 2 2 2 2 7 2 9" xfId="34752"/>
    <cellStyle name="Normal 2 2 2 2 2 7 20" xfId="34753"/>
    <cellStyle name="Normal 2 2 2 2 2 7 21" xfId="34754"/>
    <cellStyle name="Normal 2 2 2 2 2 7 22" xfId="34755"/>
    <cellStyle name="Normal 2 2 2 2 2 7 23" xfId="34756"/>
    <cellStyle name="Normal 2 2 2 2 2 7 24" xfId="34757"/>
    <cellStyle name="Normal 2 2 2 2 2 7 25" xfId="34758"/>
    <cellStyle name="Normal 2 2 2 2 2 7 26" xfId="34759"/>
    <cellStyle name="Normal 2 2 2 2 2 7 27" xfId="34760"/>
    <cellStyle name="Normal 2 2 2 2 2 7 28" xfId="34761"/>
    <cellStyle name="Normal 2 2 2 2 2 7 29" xfId="34762"/>
    <cellStyle name="Normal 2 2 2 2 2 7 3" xfId="34763"/>
    <cellStyle name="Normal 2 2 2 2 2 7 30" xfId="34764"/>
    <cellStyle name="Normal 2 2 2 2 2 7 31" xfId="34765"/>
    <cellStyle name="Normal 2 2 2 2 2 7 32" xfId="34766"/>
    <cellStyle name="Normal 2 2 2 2 2 7 33" xfId="34767"/>
    <cellStyle name="Normal 2 2 2 2 2 7 34" xfId="34768"/>
    <cellStyle name="Normal 2 2 2 2 2 7 35" xfId="34769"/>
    <cellStyle name="Normal 2 2 2 2 2 7 36" xfId="34770"/>
    <cellStyle name="Normal 2 2 2 2 2 7 37" xfId="34771"/>
    <cellStyle name="Normal 2 2 2 2 2 7 4" xfId="34772"/>
    <cellStyle name="Normal 2 2 2 2 2 7 5" xfId="34773"/>
    <cellStyle name="Normal 2 2 2 2 2 7 6" xfId="34774"/>
    <cellStyle name="Normal 2 2 2 2 2 7 7" xfId="34775"/>
    <cellStyle name="Normal 2 2 2 2 2 7 8" xfId="34776"/>
    <cellStyle name="Normal 2 2 2 2 2 7 9" xfId="34777"/>
    <cellStyle name="Normal 2 2 2 2 2 70" xfId="34778"/>
    <cellStyle name="Normal 2 2 2 2 2 71" xfId="34779"/>
    <cellStyle name="Normal 2 2 2 2 2 72" xfId="34780"/>
    <cellStyle name="Normal 2 2 2 2 2 73" xfId="34781"/>
    <cellStyle name="Normal 2 2 2 2 2 74" xfId="34782"/>
    <cellStyle name="Normal 2 2 2 2 2 75" xfId="34783"/>
    <cellStyle name="Normal 2 2 2 2 2 76" xfId="34784"/>
    <cellStyle name="Normal 2 2 2 2 2 77" xfId="34785"/>
    <cellStyle name="Normal 2 2 2 2 2 78" xfId="34786"/>
    <cellStyle name="Normal 2 2 2 2 2 79" xfId="34787"/>
    <cellStyle name="Normal 2 2 2 2 2 8" xfId="34788"/>
    <cellStyle name="Normal 2 2 2 2 2 8 10" xfId="34789"/>
    <cellStyle name="Normal 2 2 2 2 2 8 11" xfId="34790"/>
    <cellStyle name="Normal 2 2 2 2 2 8 12" xfId="34791"/>
    <cellStyle name="Normal 2 2 2 2 2 8 13" xfId="34792"/>
    <cellStyle name="Normal 2 2 2 2 2 8 14" xfId="34793"/>
    <cellStyle name="Normal 2 2 2 2 2 8 15" xfId="34794"/>
    <cellStyle name="Normal 2 2 2 2 2 8 16" xfId="34795"/>
    <cellStyle name="Normal 2 2 2 2 2 8 17" xfId="34796"/>
    <cellStyle name="Normal 2 2 2 2 2 8 18" xfId="34797"/>
    <cellStyle name="Normal 2 2 2 2 2 8 19" xfId="34798"/>
    <cellStyle name="Normal 2 2 2 2 2 8 2" xfId="34799"/>
    <cellStyle name="Normal 2 2 2 2 2 8 20" xfId="34800"/>
    <cellStyle name="Normal 2 2 2 2 2 8 21" xfId="34801"/>
    <cellStyle name="Normal 2 2 2 2 2 8 22" xfId="34802"/>
    <cellStyle name="Normal 2 2 2 2 2 8 3" xfId="34803"/>
    <cellStyle name="Normal 2 2 2 2 2 8 4" xfId="34804"/>
    <cellStyle name="Normal 2 2 2 2 2 8 5" xfId="34805"/>
    <cellStyle name="Normal 2 2 2 2 2 8 6" xfId="34806"/>
    <cellStyle name="Normal 2 2 2 2 2 8 7" xfId="34807"/>
    <cellStyle name="Normal 2 2 2 2 2 8 8" xfId="34808"/>
    <cellStyle name="Normal 2 2 2 2 2 8 9" xfId="34809"/>
    <cellStyle name="Normal 2 2 2 2 2 80" xfId="34810"/>
    <cellStyle name="Normal 2 2 2 2 2 81" xfId="34811"/>
    <cellStyle name="Normal 2 2 2 2 2 82" xfId="34812"/>
    <cellStyle name="Normal 2 2 2 2 2 83" xfId="34813"/>
    <cellStyle name="Normal 2 2 2 2 2 84" xfId="34814"/>
    <cellStyle name="Normal 2 2 2 2 2 85" xfId="34815"/>
    <cellStyle name="Normal 2 2 2 2 2 86" xfId="34816"/>
    <cellStyle name="Normal 2 2 2 2 2 87" xfId="34817"/>
    <cellStyle name="Normal 2 2 2 2 2 88" xfId="34818"/>
    <cellStyle name="Normal 2 2 2 2 2 89" xfId="34819"/>
    <cellStyle name="Normal 2 2 2 2 2 89 10" xfId="34820"/>
    <cellStyle name="Normal 2 2 2 2 2 89 11" xfId="34821"/>
    <cellStyle name="Normal 2 2 2 2 2 89 12" xfId="34822"/>
    <cellStyle name="Normal 2 2 2 2 2 89 13" xfId="34823"/>
    <cellStyle name="Normal 2 2 2 2 2 89 14" xfId="34824"/>
    <cellStyle name="Normal 2 2 2 2 2 89 15" xfId="34825"/>
    <cellStyle name="Normal 2 2 2 2 2 89 16" xfId="34826"/>
    <cellStyle name="Normal 2 2 2 2 2 89 17" xfId="34827"/>
    <cellStyle name="Normal 2 2 2 2 2 89 18" xfId="34828"/>
    <cellStyle name="Normal 2 2 2 2 2 89 19" xfId="34829"/>
    <cellStyle name="Normal 2 2 2 2 2 89 2" xfId="34830"/>
    <cellStyle name="Normal 2 2 2 2 2 89 2 2" xfId="34831"/>
    <cellStyle name="Normal 2 2 2 2 2 89 20" xfId="34832"/>
    <cellStyle name="Normal 2 2 2 2 2 89 21" xfId="34833"/>
    <cellStyle name="Normal 2 2 2 2 2 89 22" xfId="34834"/>
    <cellStyle name="Normal 2 2 2 2 2 89 23" xfId="34835"/>
    <cellStyle name="Normal 2 2 2 2 2 89 24" xfId="34836"/>
    <cellStyle name="Normal 2 2 2 2 2 89 3" xfId="34837"/>
    <cellStyle name="Normal 2 2 2 2 2 89 4" xfId="34838"/>
    <cellStyle name="Normal 2 2 2 2 2 89 5" xfId="34839"/>
    <cellStyle name="Normal 2 2 2 2 2 89 6" xfId="34840"/>
    <cellStyle name="Normal 2 2 2 2 2 89 7" xfId="34841"/>
    <cellStyle name="Normal 2 2 2 2 2 89 8" xfId="34842"/>
    <cellStyle name="Normal 2 2 2 2 2 89 9" xfId="34843"/>
    <cellStyle name="Normal 2 2 2 2 2 9" xfId="34844"/>
    <cellStyle name="Normal 2 2 2 2 2 9 10" xfId="34845"/>
    <cellStyle name="Normal 2 2 2 2 2 9 11" xfId="34846"/>
    <cellStyle name="Normal 2 2 2 2 2 9 12" xfId="34847"/>
    <cellStyle name="Normal 2 2 2 2 2 9 13" xfId="34848"/>
    <cellStyle name="Normal 2 2 2 2 2 9 14" xfId="34849"/>
    <cellStyle name="Normal 2 2 2 2 2 9 15" xfId="34850"/>
    <cellStyle name="Normal 2 2 2 2 2 9 16" xfId="34851"/>
    <cellStyle name="Normal 2 2 2 2 2 9 17" xfId="34852"/>
    <cellStyle name="Normal 2 2 2 2 2 9 18" xfId="34853"/>
    <cellStyle name="Normal 2 2 2 2 2 9 19" xfId="34854"/>
    <cellStyle name="Normal 2 2 2 2 2 9 2" xfId="34855"/>
    <cellStyle name="Normal 2 2 2 2 2 9 20" xfId="34856"/>
    <cellStyle name="Normal 2 2 2 2 2 9 21" xfId="34857"/>
    <cellStyle name="Normal 2 2 2 2 2 9 22" xfId="34858"/>
    <cellStyle name="Normal 2 2 2 2 2 9 3" xfId="34859"/>
    <cellStyle name="Normal 2 2 2 2 2 9 4" xfId="34860"/>
    <cellStyle name="Normal 2 2 2 2 2 9 5" xfId="34861"/>
    <cellStyle name="Normal 2 2 2 2 2 9 6" xfId="34862"/>
    <cellStyle name="Normal 2 2 2 2 2 9 7" xfId="34863"/>
    <cellStyle name="Normal 2 2 2 2 2 9 8" xfId="34864"/>
    <cellStyle name="Normal 2 2 2 2 2 9 9" xfId="34865"/>
    <cellStyle name="Normal 2 2 2 2 2 90" xfId="34866"/>
    <cellStyle name="Normal 2 2 2 2 2 90 10" xfId="34867"/>
    <cellStyle name="Normal 2 2 2 2 2 90 11" xfId="34868"/>
    <cellStyle name="Normal 2 2 2 2 2 90 12" xfId="34869"/>
    <cellStyle name="Normal 2 2 2 2 2 90 13" xfId="34870"/>
    <cellStyle name="Normal 2 2 2 2 2 90 14" xfId="34871"/>
    <cellStyle name="Normal 2 2 2 2 2 90 15" xfId="34872"/>
    <cellStyle name="Normal 2 2 2 2 2 90 16" xfId="34873"/>
    <cellStyle name="Normal 2 2 2 2 2 90 17" xfId="34874"/>
    <cellStyle name="Normal 2 2 2 2 2 90 18" xfId="34875"/>
    <cellStyle name="Normal 2 2 2 2 2 90 19" xfId="34876"/>
    <cellStyle name="Normal 2 2 2 2 2 90 2" xfId="34877"/>
    <cellStyle name="Normal 2 2 2 2 2 90 20" xfId="34878"/>
    <cellStyle name="Normal 2 2 2 2 2 90 21" xfId="34879"/>
    <cellStyle name="Normal 2 2 2 2 2 90 22" xfId="34880"/>
    <cellStyle name="Normal 2 2 2 2 2 90 3" xfId="34881"/>
    <cellStyle name="Normal 2 2 2 2 2 90 4" xfId="34882"/>
    <cellStyle name="Normal 2 2 2 2 2 90 5" xfId="34883"/>
    <cellStyle name="Normal 2 2 2 2 2 90 6" xfId="34884"/>
    <cellStyle name="Normal 2 2 2 2 2 90 7" xfId="34885"/>
    <cellStyle name="Normal 2 2 2 2 2 90 8" xfId="34886"/>
    <cellStyle name="Normal 2 2 2 2 2 90 9" xfId="34887"/>
    <cellStyle name="Normal 2 2 2 2 2 91" xfId="34888"/>
    <cellStyle name="Normal 2 2 2 2 20" xfId="34889"/>
    <cellStyle name="Normal 2 2 2 2 20 10" xfId="34890"/>
    <cellStyle name="Normal 2 2 2 2 20 11" xfId="34891"/>
    <cellStyle name="Normal 2 2 2 2 20 12" xfId="34892"/>
    <cellStyle name="Normal 2 2 2 2 20 13" xfId="34893"/>
    <cellStyle name="Normal 2 2 2 2 20 14" xfId="34894"/>
    <cellStyle name="Normal 2 2 2 2 20 15" xfId="34895"/>
    <cellStyle name="Normal 2 2 2 2 20 16" xfId="34896"/>
    <cellStyle name="Normal 2 2 2 2 20 17" xfId="34897"/>
    <cellStyle name="Normal 2 2 2 2 20 18" xfId="34898"/>
    <cellStyle name="Normal 2 2 2 2 20 19" xfId="34899"/>
    <cellStyle name="Normal 2 2 2 2 20 2" xfId="34900"/>
    <cellStyle name="Normal 2 2 2 2 20 20" xfId="34901"/>
    <cellStyle name="Normal 2 2 2 2 20 21" xfId="34902"/>
    <cellStyle name="Normal 2 2 2 2 20 22" xfId="34903"/>
    <cellStyle name="Normal 2 2 2 2 20 3" xfId="34904"/>
    <cellStyle name="Normal 2 2 2 2 20 4" xfId="34905"/>
    <cellStyle name="Normal 2 2 2 2 20 5" xfId="34906"/>
    <cellStyle name="Normal 2 2 2 2 20 6" xfId="34907"/>
    <cellStyle name="Normal 2 2 2 2 20 7" xfId="34908"/>
    <cellStyle name="Normal 2 2 2 2 20 8" xfId="34909"/>
    <cellStyle name="Normal 2 2 2 2 20 9" xfId="34910"/>
    <cellStyle name="Normal 2 2 2 2 21" xfId="34911"/>
    <cellStyle name="Normal 2 2 2 2 21 10" xfId="34912"/>
    <cellStyle name="Normal 2 2 2 2 21 11" xfId="34913"/>
    <cellStyle name="Normal 2 2 2 2 21 12" xfId="34914"/>
    <cellStyle name="Normal 2 2 2 2 21 13" xfId="34915"/>
    <cellStyle name="Normal 2 2 2 2 21 14" xfId="34916"/>
    <cellStyle name="Normal 2 2 2 2 21 15" xfId="34917"/>
    <cellStyle name="Normal 2 2 2 2 21 16" xfId="34918"/>
    <cellStyle name="Normal 2 2 2 2 21 17" xfId="34919"/>
    <cellStyle name="Normal 2 2 2 2 21 18" xfId="34920"/>
    <cellStyle name="Normal 2 2 2 2 21 19" xfId="34921"/>
    <cellStyle name="Normal 2 2 2 2 21 2" xfId="34922"/>
    <cellStyle name="Normal 2 2 2 2 21 20" xfId="34923"/>
    <cellStyle name="Normal 2 2 2 2 21 21" xfId="34924"/>
    <cellStyle name="Normal 2 2 2 2 21 22" xfId="34925"/>
    <cellStyle name="Normal 2 2 2 2 21 3" xfId="34926"/>
    <cellStyle name="Normal 2 2 2 2 21 4" xfId="34927"/>
    <cellStyle name="Normal 2 2 2 2 21 5" xfId="34928"/>
    <cellStyle name="Normal 2 2 2 2 21 6" xfId="34929"/>
    <cellStyle name="Normal 2 2 2 2 21 7" xfId="34930"/>
    <cellStyle name="Normal 2 2 2 2 21 8" xfId="34931"/>
    <cellStyle name="Normal 2 2 2 2 21 9" xfId="34932"/>
    <cellStyle name="Normal 2 2 2 2 22" xfId="34933"/>
    <cellStyle name="Normal 2 2 2 2 22 10" xfId="34934"/>
    <cellStyle name="Normal 2 2 2 2 22 11" xfId="34935"/>
    <cellStyle name="Normal 2 2 2 2 22 12" xfId="34936"/>
    <cellStyle name="Normal 2 2 2 2 22 13" xfId="34937"/>
    <cellStyle name="Normal 2 2 2 2 22 14" xfId="34938"/>
    <cellStyle name="Normal 2 2 2 2 22 15" xfId="34939"/>
    <cellStyle name="Normal 2 2 2 2 22 16" xfId="34940"/>
    <cellStyle name="Normal 2 2 2 2 22 17" xfId="34941"/>
    <cellStyle name="Normal 2 2 2 2 22 18" xfId="34942"/>
    <cellStyle name="Normal 2 2 2 2 22 19" xfId="34943"/>
    <cellStyle name="Normal 2 2 2 2 22 2" xfId="34944"/>
    <cellStyle name="Normal 2 2 2 2 22 20" xfId="34945"/>
    <cellStyle name="Normal 2 2 2 2 22 21" xfId="34946"/>
    <cellStyle name="Normal 2 2 2 2 22 22" xfId="34947"/>
    <cellStyle name="Normal 2 2 2 2 22 3" xfId="34948"/>
    <cellStyle name="Normal 2 2 2 2 22 4" xfId="34949"/>
    <cellStyle name="Normal 2 2 2 2 22 5" xfId="34950"/>
    <cellStyle name="Normal 2 2 2 2 22 6" xfId="34951"/>
    <cellStyle name="Normal 2 2 2 2 22 7" xfId="34952"/>
    <cellStyle name="Normal 2 2 2 2 22 8" xfId="34953"/>
    <cellStyle name="Normal 2 2 2 2 22 9" xfId="34954"/>
    <cellStyle name="Normal 2 2 2 2 23" xfId="34955"/>
    <cellStyle name="Normal 2 2 2 2 23 10" xfId="34956"/>
    <cellStyle name="Normal 2 2 2 2 23 11" xfId="34957"/>
    <cellStyle name="Normal 2 2 2 2 23 12" xfId="34958"/>
    <cellStyle name="Normal 2 2 2 2 23 13" xfId="34959"/>
    <cellStyle name="Normal 2 2 2 2 23 14" xfId="34960"/>
    <cellStyle name="Normal 2 2 2 2 23 15" xfId="34961"/>
    <cellStyle name="Normal 2 2 2 2 23 16" xfId="34962"/>
    <cellStyle name="Normal 2 2 2 2 23 17" xfId="34963"/>
    <cellStyle name="Normal 2 2 2 2 23 18" xfId="34964"/>
    <cellStyle name="Normal 2 2 2 2 23 19" xfId="34965"/>
    <cellStyle name="Normal 2 2 2 2 23 2" xfId="34966"/>
    <cellStyle name="Normal 2 2 2 2 23 20" xfId="34967"/>
    <cellStyle name="Normal 2 2 2 2 23 21" xfId="34968"/>
    <cellStyle name="Normal 2 2 2 2 23 22" xfId="34969"/>
    <cellStyle name="Normal 2 2 2 2 23 3" xfId="34970"/>
    <cellStyle name="Normal 2 2 2 2 23 4" xfId="34971"/>
    <cellStyle name="Normal 2 2 2 2 23 5" xfId="34972"/>
    <cellStyle name="Normal 2 2 2 2 23 6" xfId="34973"/>
    <cellStyle name="Normal 2 2 2 2 23 7" xfId="34974"/>
    <cellStyle name="Normal 2 2 2 2 23 8" xfId="34975"/>
    <cellStyle name="Normal 2 2 2 2 23 9" xfId="34976"/>
    <cellStyle name="Normal 2 2 2 2 24" xfId="34977"/>
    <cellStyle name="Normal 2 2 2 2 24 10" xfId="34978"/>
    <cellStyle name="Normal 2 2 2 2 24 11" xfId="34979"/>
    <cellStyle name="Normal 2 2 2 2 24 12" xfId="34980"/>
    <cellStyle name="Normal 2 2 2 2 24 13" xfId="34981"/>
    <cellStyle name="Normal 2 2 2 2 24 14" xfId="34982"/>
    <cellStyle name="Normal 2 2 2 2 24 15" xfId="34983"/>
    <cellStyle name="Normal 2 2 2 2 24 16" xfId="34984"/>
    <cellStyle name="Normal 2 2 2 2 24 17" xfId="34985"/>
    <cellStyle name="Normal 2 2 2 2 24 18" xfId="34986"/>
    <cellStyle name="Normal 2 2 2 2 24 19" xfId="34987"/>
    <cellStyle name="Normal 2 2 2 2 24 2" xfId="34988"/>
    <cellStyle name="Normal 2 2 2 2 24 20" xfId="34989"/>
    <cellStyle name="Normal 2 2 2 2 24 21" xfId="34990"/>
    <cellStyle name="Normal 2 2 2 2 24 22" xfId="34991"/>
    <cellStyle name="Normal 2 2 2 2 24 3" xfId="34992"/>
    <cellStyle name="Normal 2 2 2 2 24 4" xfId="34993"/>
    <cellStyle name="Normal 2 2 2 2 24 5" xfId="34994"/>
    <cellStyle name="Normal 2 2 2 2 24 6" xfId="34995"/>
    <cellStyle name="Normal 2 2 2 2 24 7" xfId="34996"/>
    <cellStyle name="Normal 2 2 2 2 24 8" xfId="34997"/>
    <cellStyle name="Normal 2 2 2 2 24 9" xfId="34998"/>
    <cellStyle name="Normal 2 2 2 2 25" xfId="34999"/>
    <cellStyle name="Normal 2 2 2 2 25 10" xfId="35000"/>
    <cellStyle name="Normal 2 2 2 2 25 11" xfId="35001"/>
    <cellStyle name="Normal 2 2 2 2 25 12" xfId="35002"/>
    <cellStyle name="Normal 2 2 2 2 25 13" xfId="35003"/>
    <cellStyle name="Normal 2 2 2 2 25 14" xfId="35004"/>
    <cellStyle name="Normal 2 2 2 2 25 15" xfId="35005"/>
    <cellStyle name="Normal 2 2 2 2 25 16" xfId="35006"/>
    <cellStyle name="Normal 2 2 2 2 25 17" xfId="35007"/>
    <cellStyle name="Normal 2 2 2 2 25 18" xfId="35008"/>
    <cellStyle name="Normal 2 2 2 2 25 19" xfId="35009"/>
    <cellStyle name="Normal 2 2 2 2 25 2" xfId="35010"/>
    <cellStyle name="Normal 2 2 2 2 25 20" xfId="35011"/>
    <cellStyle name="Normal 2 2 2 2 25 21" xfId="35012"/>
    <cellStyle name="Normal 2 2 2 2 25 22" xfId="35013"/>
    <cellStyle name="Normal 2 2 2 2 25 3" xfId="35014"/>
    <cellStyle name="Normal 2 2 2 2 25 4" xfId="35015"/>
    <cellStyle name="Normal 2 2 2 2 25 5" xfId="35016"/>
    <cellStyle name="Normal 2 2 2 2 25 6" xfId="35017"/>
    <cellStyle name="Normal 2 2 2 2 25 7" xfId="35018"/>
    <cellStyle name="Normal 2 2 2 2 25 8" xfId="35019"/>
    <cellStyle name="Normal 2 2 2 2 25 9" xfId="35020"/>
    <cellStyle name="Normal 2 2 2 2 26" xfId="35021"/>
    <cellStyle name="Normal 2 2 2 2 26 10" xfId="35022"/>
    <cellStyle name="Normal 2 2 2 2 26 11" xfId="35023"/>
    <cellStyle name="Normal 2 2 2 2 26 12" xfId="35024"/>
    <cellStyle name="Normal 2 2 2 2 26 13" xfId="35025"/>
    <cellStyle name="Normal 2 2 2 2 26 14" xfId="35026"/>
    <cellStyle name="Normal 2 2 2 2 26 15" xfId="35027"/>
    <cellStyle name="Normal 2 2 2 2 26 16" xfId="35028"/>
    <cellStyle name="Normal 2 2 2 2 26 17" xfId="35029"/>
    <cellStyle name="Normal 2 2 2 2 26 18" xfId="35030"/>
    <cellStyle name="Normal 2 2 2 2 26 19" xfId="35031"/>
    <cellStyle name="Normal 2 2 2 2 26 2" xfId="35032"/>
    <cellStyle name="Normal 2 2 2 2 26 20" xfId="35033"/>
    <cellStyle name="Normal 2 2 2 2 26 21" xfId="35034"/>
    <cellStyle name="Normal 2 2 2 2 26 22" xfId="35035"/>
    <cellStyle name="Normal 2 2 2 2 26 3" xfId="35036"/>
    <cellStyle name="Normal 2 2 2 2 26 4" xfId="35037"/>
    <cellStyle name="Normal 2 2 2 2 26 5" xfId="35038"/>
    <cellStyle name="Normal 2 2 2 2 26 6" xfId="35039"/>
    <cellStyle name="Normal 2 2 2 2 26 7" xfId="35040"/>
    <cellStyle name="Normal 2 2 2 2 26 8" xfId="35041"/>
    <cellStyle name="Normal 2 2 2 2 26 9" xfId="35042"/>
    <cellStyle name="Normal 2 2 2 2 27" xfId="35043"/>
    <cellStyle name="Normal 2 2 2 2 27 10" xfId="35044"/>
    <cellStyle name="Normal 2 2 2 2 27 11" xfId="35045"/>
    <cellStyle name="Normal 2 2 2 2 27 12" xfId="35046"/>
    <cellStyle name="Normal 2 2 2 2 27 13" xfId="35047"/>
    <cellStyle name="Normal 2 2 2 2 27 14" xfId="35048"/>
    <cellStyle name="Normal 2 2 2 2 27 15" xfId="35049"/>
    <cellStyle name="Normal 2 2 2 2 27 16" xfId="35050"/>
    <cellStyle name="Normal 2 2 2 2 27 17" xfId="35051"/>
    <cellStyle name="Normal 2 2 2 2 27 18" xfId="35052"/>
    <cellStyle name="Normal 2 2 2 2 27 19" xfId="35053"/>
    <cellStyle name="Normal 2 2 2 2 27 2" xfId="35054"/>
    <cellStyle name="Normal 2 2 2 2 27 20" xfId="35055"/>
    <cellStyle name="Normal 2 2 2 2 27 21" xfId="35056"/>
    <cellStyle name="Normal 2 2 2 2 27 22" xfId="35057"/>
    <cellStyle name="Normal 2 2 2 2 27 3" xfId="35058"/>
    <cellStyle name="Normal 2 2 2 2 27 4" xfId="35059"/>
    <cellStyle name="Normal 2 2 2 2 27 5" xfId="35060"/>
    <cellStyle name="Normal 2 2 2 2 27 6" xfId="35061"/>
    <cellStyle name="Normal 2 2 2 2 27 7" xfId="35062"/>
    <cellStyle name="Normal 2 2 2 2 27 8" xfId="35063"/>
    <cellStyle name="Normal 2 2 2 2 27 9" xfId="35064"/>
    <cellStyle name="Normal 2 2 2 2 28" xfId="35065"/>
    <cellStyle name="Normal 2 2 2 2 28 10" xfId="35066"/>
    <cellStyle name="Normal 2 2 2 2 28 11" xfId="35067"/>
    <cellStyle name="Normal 2 2 2 2 28 12" xfId="35068"/>
    <cellStyle name="Normal 2 2 2 2 28 13" xfId="35069"/>
    <cellStyle name="Normal 2 2 2 2 28 14" xfId="35070"/>
    <cellStyle name="Normal 2 2 2 2 28 15" xfId="35071"/>
    <cellStyle name="Normal 2 2 2 2 28 16" xfId="35072"/>
    <cellStyle name="Normal 2 2 2 2 28 17" xfId="35073"/>
    <cellStyle name="Normal 2 2 2 2 28 18" xfId="35074"/>
    <cellStyle name="Normal 2 2 2 2 28 19" xfId="35075"/>
    <cellStyle name="Normal 2 2 2 2 28 2" xfId="35076"/>
    <cellStyle name="Normal 2 2 2 2 28 20" xfId="35077"/>
    <cellStyle name="Normal 2 2 2 2 28 21" xfId="35078"/>
    <cellStyle name="Normal 2 2 2 2 28 22" xfId="35079"/>
    <cellStyle name="Normal 2 2 2 2 28 3" xfId="35080"/>
    <cellStyle name="Normal 2 2 2 2 28 4" xfId="35081"/>
    <cellStyle name="Normal 2 2 2 2 28 5" xfId="35082"/>
    <cellStyle name="Normal 2 2 2 2 28 6" xfId="35083"/>
    <cellStyle name="Normal 2 2 2 2 28 7" xfId="35084"/>
    <cellStyle name="Normal 2 2 2 2 28 8" xfId="35085"/>
    <cellStyle name="Normal 2 2 2 2 28 9" xfId="35086"/>
    <cellStyle name="Normal 2 2 2 2 29" xfId="35087"/>
    <cellStyle name="Normal 2 2 2 2 29 10" xfId="35088"/>
    <cellStyle name="Normal 2 2 2 2 29 11" xfId="35089"/>
    <cellStyle name="Normal 2 2 2 2 29 12" xfId="35090"/>
    <cellStyle name="Normal 2 2 2 2 29 13" xfId="35091"/>
    <cellStyle name="Normal 2 2 2 2 29 14" xfId="35092"/>
    <cellStyle name="Normal 2 2 2 2 29 15" xfId="35093"/>
    <cellStyle name="Normal 2 2 2 2 29 16" xfId="35094"/>
    <cellStyle name="Normal 2 2 2 2 29 17" xfId="35095"/>
    <cellStyle name="Normal 2 2 2 2 29 18" xfId="35096"/>
    <cellStyle name="Normal 2 2 2 2 29 19" xfId="35097"/>
    <cellStyle name="Normal 2 2 2 2 29 2" xfId="35098"/>
    <cellStyle name="Normal 2 2 2 2 29 20" xfId="35099"/>
    <cellStyle name="Normal 2 2 2 2 29 21" xfId="35100"/>
    <cellStyle name="Normal 2 2 2 2 29 22" xfId="35101"/>
    <cellStyle name="Normal 2 2 2 2 29 3" xfId="35102"/>
    <cellStyle name="Normal 2 2 2 2 29 4" xfId="35103"/>
    <cellStyle name="Normal 2 2 2 2 29 5" xfId="35104"/>
    <cellStyle name="Normal 2 2 2 2 29 6" xfId="35105"/>
    <cellStyle name="Normal 2 2 2 2 29 7" xfId="35106"/>
    <cellStyle name="Normal 2 2 2 2 29 8" xfId="35107"/>
    <cellStyle name="Normal 2 2 2 2 29 9" xfId="35108"/>
    <cellStyle name="Normal 2 2 2 2 3" xfId="35109"/>
    <cellStyle name="Normal 2 2 2 2 3 10" xfId="35110"/>
    <cellStyle name="Normal 2 2 2 2 3 11" xfId="35111"/>
    <cellStyle name="Normal 2 2 2 2 3 12" xfId="35112"/>
    <cellStyle name="Normal 2 2 2 2 3 13" xfId="35113"/>
    <cellStyle name="Normal 2 2 2 2 3 14" xfId="35114"/>
    <cellStyle name="Normal 2 2 2 2 3 15" xfId="35115"/>
    <cellStyle name="Normal 2 2 2 2 3 16" xfId="35116"/>
    <cellStyle name="Normal 2 2 2 2 3 17" xfId="35117"/>
    <cellStyle name="Normal 2 2 2 2 3 18" xfId="35118"/>
    <cellStyle name="Normal 2 2 2 2 3 19" xfId="35119"/>
    <cellStyle name="Normal 2 2 2 2 3 2" xfId="35120"/>
    <cellStyle name="Normal 2 2 2 2 3 2 10" xfId="35121"/>
    <cellStyle name="Normal 2 2 2 2 3 2 10 10" xfId="35122"/>
    <cellStyle name="Normal 2 2 2 2 3 2 10 11" xfId="35123"/>
    <cellStyle name="Normal 2 2 2 2 3 2 10 12" xfId="35124"/>
    <cellStyle name="Normal 2 2 2 2 3 2 10 13" xfId="35125"/>
    <cellStyle name="Normal 2 2 2 2 3 2 10 14" xfId="35126"/>
    <cellStyle name="Normal 2 2 2 2 3 2 10 15" xfId="35127"/>
    <cellStyle name="Normal 2 2 2 2 3 2 10 16" xfId="35128"/>
    <cellStyle name="Normal 2 2 2 2 3 2 10 17" xfId="35129"/>
    <cellStyle name="Normal 2 2 2 2 3 2 10 18" xfId="35130"/>
    <cellStyle name="Normal 2 2 2 2 3 2 10 19" xfId="35131"/>
    <cellStyle name="Normal 2 2 2 2 3 2 10 2" xfId="35132"/>
    <cellStyle name="Normal 2 2 2 2 3 2 10 20" xfId="35133"/>
    <cellStyle name="Normal 2 2 2 2 3 2 10 21" xfId="35134"/>
    <cellStyle name="Normal 2 2 2 2 3 2 10 22" xfId="35135"/>
    <cellStyle name="Normal 2 2 2 2 3 2 10 3" xfId="35136"/>
    <cellStyle name="Normal 2 2 2 2 3 2 10 4" xfId="35137"/>
    <cellStyle name="Normal 2 2 2 2 3 2 10 5" xfId="35138"/>
    <cellStyle name="Normal 2 2 2 2 3 2 10 6" xfId="35139"/>
    <cellStyle name="Normal 2 2 2 2 3 2 10 7" xfId="35140"/>
    <cellStyle name="Normal 2 2 2 2 3 2 10 8" xfId="35141"/>
    <cellStyle name="Normal 2 2 2 2 3 2 10 9" xfId="35142"/>
    <cellStyle name="Normal 2 2 2 2 3 2 11" xfId="35143"/>
    <cellStyle name="Normal 2 2 2 2 3 2 11 10" xfId="35144"/>
    <cellStyle name="Normal 2 2 2 2 3 2 11 11" xfId="35145"/>
    <cellStyle name="Normal 2 2 2 2 3 2 11 12" xfId="35146"/>
    <cellStyle name="Normal 2 2 2 2 3 2 11 13" xfId="35147"/>
    <cellStyle name="Normal 2 2 2 2 3 2 11 14" xfId="35148"/>
    <cellStyle name="Normal 2 2 2 2 3 2 11 15" xfId="35149"/>
    <cellStyle name="Normal 2 2 2 2 3 2 11 16" xfId="35150"/>
    <cellStyle name="Normal 2 2 2 2 3 2 11 17" xfId="35151"/>
    <cellStyle name="Normal 2 2 2 2 3 2 11 18" xfId="35152"/>
    <cellStyle name="Normal 2 2 2 2 3 2 11 19" xfId="35153"/>
    <cellStyle name="Normal 2 2 2 2 3 2 11 2" xfId="35154"/>
    <cellStyle name="Normal 2 2 2 2 3 2 11 20" xfId="35155"/>
    <cellStyle name="Normal 2 2 2 2 3 2 11 21" xfId="35156"/>
    <cellStyle name="Normal 2 2 2 2 3 2 11 22" xfId="35157"/>
    <cellStyle name="Normal 2 2 2 2 3 2 11 3" xfId="35158"/>
    <cellStyle name="Normal 2 2 2 2 3 2 11 4" xfId="35159"/>
    <cellStyle name="Normal 2 2 2 2 3 2 11 5" xfId="35160"/>
    <cellStyle name="Normal 2 2 2 2 3 2 11 6" xfId="35161"/>
    <cellStyle name="Normal 2 2 2 2 3 2 11 7" xfId="35162"/>
    <cellStyle name="Normal 2 2 2 2 3 2 11 8" xfId="35163"/>
    <cellStyle name="Normal 2 2 2 2 3 2 11 9" xfId="35164"/>
    <cellStyle name="Normal 2 2 2 2 3 2 12" xfId="35165"/>
    <cellStyle name="Normal 2 2 2 2 3 2 12 10" xfId="35166"/>
    <cellStyle name="Normal 2 2 2 2 3 2 12 11" xfId="35167"/>
    <cellStyle name="Normal 2 2 2 2 3 2 12 12" xfId="35168"/>
    <cellStyle name="Normal 2 2 2 2 3 2 12 13" xfId="35169"/>
    <cellStyle name="Normal 2 2 2 2 3 2 12 14" xfId="35170"/>
    <cellStyle name="Normal 2 2 2 2 3 2 12 15" xfId="35171"/>
    <cellStyle name="Normal 2 2 2 2 3 2 12 16" xfId="35172"/>
    <cellStyle name="Normal 2 2 2 2 3 2 12 17" xfId="35173"/>
    <cellStyle name="Normal 2 2 2 2 3 2 12 18" xfId="35174"/>
    <cellStyle name="Normal 2 2 2 2 3 2 12 19" xfId="35175"/>
    <cellStyle name="Normal 2 2 2 2 3 2 12 2" xfId="35176"/>
    <cellStyle name="Normal 2 2 2 2 3 2 12 20" xfId="35177"/>
    <cellStyle name="Normal 2 2 2 2 3 2 12 21" xfId="35178"/>
    <cellStyle name="Normal 2 2 2 2 3 2 12 22" xfId="35179"/>
    <cellStyle name="Normal 2 2 2 2 3 2 12 3" xfId="35180"/>
    <cellStyle name="Normal 2 2 2 2 3 2 12 4" xfId="35181"/>
    <cellStyle name="Normal 2 2 2 2 3 2 12 5" xfId="35182"/>
    <cellStyle name="Normal 2 2 2 2 3 2 12 6" xfId="35183"/>
    <cellStyle name="Normal 2 2 2 2 3 2 12 7" xfId="35184"/>
    <cellStyle name="Normal 2 2 2 2 3 2 12 8" xfId="35185"/>
    <cellStyle name="Normal 2 2 2 2 3 2 12 9" xfId="35186"/>
    <cellStyle name="Normal 2 2 2 2 3 2 13" xfId="35187"/>
    <cellStyle name="Normal 2 2 2 2 3 2 13 10" xfId="35188"/>
    <cellStyle name="Normal 2 2 2 2 3 2 13 11" xfId="35189"/>
    <cellStyle name="Normal 2 2 2 2 3 2 13 12" xfId="35190"/>
    <cellStyle name="Normal 2 2 2 2 3 2 13 13" xfId="35191"/>
    <cellStyle name="Normal 2 2 2 2 3 2 13 14" xfId="35192"/>
    <cellStyle name="Normal 2 2 2 2 3 2 13 15" xfId="35193"/>
    <cellStyle name="Normal 2 2 2 2 3 2 13 16" xfId="35194"/>
    <cellStyle name="Normal 2 2 2 2 3 2 13 17" xfId="35195"/>
    <cellStyle name="Normal 2 2 2 2 3 2 13 18" xfId="35196"/>
    <cellStyle name="Normal 2 2 2 2 3 2 13 19" xfId="35197"/>
    <cellStyle name="Normal 2 2 2 2 3 2 13 2" xfId="35198"/>
    <cellStyle name="Normal 2 2 2 2 3 2 13 20" xfId="35199"/>
    <cellStyle name="Normal 2 2 2 2 3 2 13 21" xfId="35200"/>
    <cellStyle name="Normal 2 2 2 2 3 2 13 22" xfId="35201"/>
    <cellStyle name="Normal 2 2 2 2 3 2 13 3" xfId="35202"/>
    <cellStyle name="Normal 2 2 2 2 3 2 13 4" xfId="35203"/>
    <cellStyle name="Normal 2 2 2 2 3 2 13 5" xfId="35204"/>
    <cellStyle name="Normal 2 2 2 2 3 2 13 6" xfId="35205"/>
    <cellStyle name="Normal 2 2 2 2 3 2 13 7" xfId="35206"/>
    <cellStyle name="Normal 2 2 2 2 3 2 13 8" xfId="35207"/>
    <cellStyle name="Normal 2 2 2 2 3 2 13 9" xfId="35208"/>
    <cellStyle name="Normal 2 2 2 2 3 2 14" xfId="35209"/>
    <cellStyle name="Normal 2 2 2 2 3 2 14 10" xfId="35210"/>
    <cellStyle name="Normal 2 2 2 2 3 2 14 11" xfId="35211"/>
    <cellStyle name="Normal 2 2 2 2 3 2 14 12" xfId="35212"/>
    <cellStyle name="Normal 2 2 2 2 3 2 14 13" xfId="35213"/>
    <cellStyle name="Normal 2 2 2 2 3 2 14 14" xfId="35214"/>
    <cellStyle name="Normal 2 2 2 2 3 2 14 15" xfId="35215"/>
    <cellStyle name="Normal 2 2 2 2 3 2 14 16" xfId="35216"/>
    <cellStyle name="Normal 2 2 2 2 3 2 14 17" xfId="35217"/>
    <cellStyle name="Normal 2 2 2 2 3 2 14 18" xfId="35218"/>
    <cellStyle name="Normal 2 2 2 2 3 2 14 19" xfId="35219"/>
    <cellStyle name="Normal 2 2 2 2 3 2 14 2" xfId="35220"/>
    <cellStyle name="Normal 2 2 2 2 3 2 14 20" xfId="35221"/>
    <cellStyle name="Normal 2 2 2 2 3 2 14 21" xfId="35222"/>
    <cellStyle name="Normal 2 2 2 2 3 2 14 22" xfId="35223"/>
    <cellStyle name="Normal 2 2 2 2 3 2 14 3" xfId="35224"/>
    <cellStyle name="Normal 2 2 2 2 3 2 14 4" xfId="35225"/>
    <cellStyle name="Normal 2 2 2 2 3 2 14 5" xfId="35226"/>
    <cellStyle name="Normal 2 2 2 2 3 2 14 6" xfId="35227"/>
    <cellStyle name="Normal 2 2 2 2 3 2 14 7" xfId="35228"/>
    <cellStyle name="Normal 2 2 2 2 3 2 14 8" xfId="35229"/>
    <cellStyle name="Normal 2 2 2 2 3 2 14 9" xfId="35230"/>
    <cellStyle name="Normal 2 2 2 2 3 2 15" xfId="35231"/>
    <cellStyle name="Normal 2 2 2 2 3 2 15 10" xfId="35232"/>
    <cellStyle name="Normal 2 2 2 2 3 2 15 11" xfId="35233"/>
    <cellStyle name="Normal 2 2 2 2 3 2 15 12" xfId="35234"/>
    <cellStyle name="Normal 2 2 2 2 3 2 15 13" xfId="35235"/>
    <cellStyle name="Normal 2 2 2 2 3 2 15 14" xfId="35236"/>
    <cellStyle name="Normal 2 2 2 2 3 2 15 15" xfId="35237"/>
    <cellStyle name="Normal 2 2 2 2 3 2 15 16" xfId="35238"/>
    <cellStyle name="Normal 2 2 2 2 3 2 15 17" xfId="35239"/>
    <cellStyle name="Normal 2 2 2 2 3 2 15 18" xfId="35240"/>
    <cellStyle name="Normal 2 2 2 2 3 2 15 19" xfId="35241"/>
    <cellStyle name="Normal 2 2 2 2 3 2 15 2" xfId="35242"/>
    <cellStyle name="Normal 2 2 2 2 3 2 15 20" xfId="35243"/>
    <cellStyle name="Normal 2 2 2 2 3 2 15 21" xfId="35244"/>
    <cellStyle name="Normal 2 2 2 2 3 2 15 22" xfId="35245"/>
    <cellStyle name="Normal 2 2 2 2 3 2 15 3" xfId="35246"/>
    <cellStyle name="Normal 2 2 2 2 3 2 15 4" xfId="35247"/>
    <cellStyle name="Normal 2 2 2 2 3 2 15 5" xfId="35248"/>
    <cellStyle name="Normal 2 2 2 2 3 2 15 6" xfId="35249"/>
    <cellStyle name="Normal 2 2 2 2 3 2 15 7" xfId="35250"/>
    <cellStyle name="Normal 2 2 2 2 3 2 15 8" xfId="35251"/>
    <cellStyle name="Normal 2 2 2 2 3 2 15 9" xfId="35252"/>
    <cellStyle name="Normal 2 2 2 2 3 2 16" xfId="35253"/>
    <cellStyle name="Normal 2 2 2 2 3 2 16 10" xfId="35254"/>
    <cellStyle name="Normal 2 2 2 2 3 2 16 11" xfId="35255"/>
    <cellStyle name="Normal 2 2 2 2 3 2 16 12" xfId="35256"/>
    <cellStyle name="Normal 2 2 2 2 3 2 16 13" xfId="35257"/>
    <cellStyle name="Normal 2 2 2 2 3 2 16 14" xfId="35258"/>
    <cellStyle name="Normal 2 2 2 2 3 2 16 15" xfId="35259"/>
    <cellStyle name="Normal 2 2 2 2 3 2 16 16" xfId="35260"/>
    <cellStyle name="Normal 2 2 2 2 3 2 16 17" xfId="35261"/>
    <cellStyle name="Normal 2 2 2 2 3 2 16 18" xfId="35262"/>
    <cellStyle name="Normal 2 2 2 2 3 2 16 19" xfId="35263"/>
    <cellStyle name="Normal 2 2 2 2 3 2 16 2" xfId="35264"/>
    <cellStyle name="Normal 2 2 2 2 3 2 16 20" xfId="35265"/>
    <cellStyle name="Normal 2 2 2 2 3 2 16 21" xfId="35266"/>
    <cellStyle name="Normal 2 2 2 2 3 2 16 22" xfId="35267"/>
    <cellStyle name="Normal 2 2 2 2 3 2 16 3" xfId="35268"/>
    <cellStyle name="Normal 2 2 2 2 3 2 16 4" xfId="35269"/>
    <cellStyle name="Normal 2 2 2 2 3 2 16 5" xfId="35270"/>
    <cellStyle name="Normal 2 2 2 2 3 2 16 6" xfId="35271"/>
    <cellStyle name="Normal 2 2 2 2 3 2 16 7" xfId="35272"/>
    <cellStyle name="Normal 2 2 2 2 3 2 16 8" xfId="35273"/>
    <cellStyle name="Normal 2 2 2 2 3 2 16 9" xfId="35274"/>
    <cellStyle name="Normal 2 2 2 2 3 2 17" xfId="35275"/>
    <cellStyle name="Normal 2 2 2 2 3 2 17 10" xfId="35276"/>
    <cellStyle name="Normal 2 2 2 2 3 2 17 11" xfId="35277"/>
    <cellStyle name="Normal 2 2 2 2 3 2 17 12" xfId="35278"/>
    <cellStyle name="Normal 2 2 2 2 3 2 17 13" xfId="35279"/>
    <cellStyle name="Normal 2 2 2 2 3 2 17 14" xfId="35280"/>
    <cellStyle name="Normal 2 2 2 2 3 2 17 15" xfId="35281"/>
    <cellStyle name="Normal 2 2 2 2 3 2 17 16" xfId="35282"/>
    <cellStyle name="Normal 2 2 2 2 3 2 17 17" xfId="35283"/>
    <cellStyle name="Normal 2 2 2 2 3 2 17 18" xfId="35284"/>
    <cellStyle name="Normal 2 2 2 2 3 2 17 19" xfId="35285"/>
    <cellStyle name="Normal 2 2 2 2 3 2 17 2" xfId="35286"/>
    <cellStyle name="Normal 2 2 2 2 3 2 17 20" xfId="35287"/>
    <cellStyle name="Normal 2 2 2 2 3 2 17 21" xfId="35288"/>
    <cellStyle name="Normal 2 2 2 2 3 2 17 22" xfId="35289"/>
    <cellStyle name="Normal 2 2 2 2 3 2 17 3" xfId="35290"/>
    <cellStyle name="Normal 2 2 2 2 3 2 17 4" xfId="35291"/>
    <cellStyle name="Normal 2 2 2 2 3 2 17 5" xfId="35292"/>
    <cellStyle name="Normal 2 2 2 2 3 2 17 6" xfId="35293"/>
    <cellStyle name="Normal 2 2 2 2 3 2 17 7" xfId="35294"/>
    <cellStyle name="Normal 2 2 2 2 3 2 17 8" xfId="35295"/>
    <cellStyle name="Normal 2 2 2 2 3 2 17 9" xfId="35296"/>
    <cellStyle name="Normal 2 2 2 2 3 2 18" xfId="35297"/>
    <cellStyle name="Normal 2 2 2 2 3 2 18 10" xfId="35298"/>
    <cellStyle name="Normal 2 2 2 2 3 2 18 11" xfId="35299"/>
    <cellStyle name="Normal 2 2 2 2 3 2 18 12" xfId="35300"/>
    <cellStyle name="Normal 2 2 2 2 3 2 18 13" xfId="35301"/>
    <cellStyle name="Normal 2 2 2 2 3 2 18 14" xfId="35302"/>
    <cellStyle name="Normal 2 2 2 2 3 2 18 15" xfId="35303"/>
    <cellStyle name="Normal 2 2 2 2 3 2 18 16" xfId="35304"/>
    <cellStyle name="Normal 2 2 2 2 3 2 18 17" xfId="35305"/>
    <cellStyle name="Normal 2 2 2 2 3 2 18 18" xfId="35306"/>
    <cellStyle name="Normal 2 2 2 2 3 2 18 19" xfId="35307"/>
    <cellStyle name="Normal 2 2 2 2 3 2 18 2" xfId="35308"/>
    <cellStyle name="Normal 2 2 2 2 3 2 18 20" xfId="35309"/>
    <cellStyle name="Normal 2 2 2 2 3 2 18 21" xfId="35310"/>
    <cellStyle name="Normal 2 2 2 2 3 2 18 22" xfId="35311"/>
    <cellStyle name="Normal 2 2 2 2 3 2 18 3" xfId="35312"/>
    <cellStyle name="Normal 2 2 2 2 3 2 18 4" xfId="35313"/>
    <cellStyle name="Normal 2 2 2 2 3 2 18 5" xfId="35314"/>
    <cellStyle name="Normal 2 2 2 2 3 2 18 6" xfId="35315"/>
    <cellStyle name="Normal 2 2 2 2 3 2 18 7" xfId="35316"/>
    <cellStyle name="Normal 2 2 2 2 3 2 18 8" xfId="35317"/>
    <cellStyle name="Normal 2 2 2 2 3 2 18 9" xfId="35318"/>
    <cellStyle name="Normal 2 2 2 2 3 2 19" xfId="35319"/>
    <cellStyle name="Normal 2 2 2 2 3 2 19 10" xfId="35320"/>
    <cellStyle name="Normal 2 2 2 2 3 2 19 11" xfId="35321"/>
    <cellStyle name="Normal 2 2 2 2 3 2 19 12" xfId="35322"/>
    <cellStyle name="Normal 2 2 2 2 3 2 19 13" xfId="35323"/>
    <cellStyle name="Normal 2 2 2 2 3 2 19 14" xfId="35324"/>
    <cellStyle name="Normal 2 2 2 2 3 2 19 15" xfId="35325"/>
    <cellStyle name="Normal 2 2 2 2 3 2 19 16" xfId="35326"/>
    <cellStyle name="Normal 2 2 2 2 3 2 19 17" xfId="35327"/>
    <cellStyle name="Normal 2 2 2 2 3 2 19 18" xfId="35328"/>
    <cellStyle name="Normal 2 2 2 2 3 2 19 19" xfId="35329"/>
    <cellStyle name="Normal 2 2 2 2 3 2 19 2" xfId="35330"/>
    <cellStyle name="Normal 2 2 2 2 3 2 19 20" xfId="35331"/>
    <cellStyle name="Normal 2 2 2 2 3 2 19 21" xfId="35332"/>
    <cellStyle name="Normal 2 2 2 2 3 2 19 22" xfId="35333"/>
    <cellStyle name="Normal 2 2 2 2 3 2 19 3" xfId="35334"/>
    <cellStyle name="Normal 2 2 2 2 3 2 19 4" xfId="35335"/>
    <cellStyle name="Normal 2 2 2 2 3 2 19 5" xfId="35336"/>
    <cellStyle name="Normal 2 2 2 2 3 2 19 6" xfId="35337"/>
    <cellStyle name="Normal 2 2 2 2 3 2 19 7" xfId="35338"/>
    <cellStyle name="Normal 2 2 2 2 3 2 19 8" xfId="35339"/>
    <cellStyle name="Normal 2 2 2 2 3 2 19 9" xfId="35340"/>
    <cellStyle name="Normal 2 2 2 2 3 2 2" xfId="35341"/>
    <cellStyle name="Normal 2 2 2 2 3 2 2 10" xfId="35342"/>
    <cellStyle name="Normal 2 2 2 2 3 2 2 11" xfId="35343"/>
    <cellStyle name="Normal 2 2 2 2 3 2 2 12" xfId="35344"/>
    <cellStyle name="Normal 2 2 2 2 3 2 2 13" xfId="35345"/>
    <cellStyle name="Normal 2 2 2 2 3 2 2 14" xfId="35346"/>
    <cellStyle name="Normal 2 2 2 2 3 2 2 15" xfId="35347"/>
    <cellStyle name="Normal 2 2 2 2 3 2 2 16" xfId="35348"/>
    <cellStyle name="Normal 2 2 2 2 3 2 2 17" xfId="35349"/>
    <cellStyle name="Normal 2 2 2 2 3 2 2 18" xfId="35350"/>
    <cellStyle name="Normal 2 2 2 2 3 2 2 19" xfId="35351"/>
    <cellStyle name="Normal 2 2 2 2 3 2 2 2" xfId="35352"/>
    <cellStyle name="Normal 2 2 2 2 3 2 2 20" xfId="35353"/>
    <cellStyle name="Normal 2 2 2 2 3 2 2 21" xfId="35354"/>
    <cellStyle name="Normal 2 2 2 2 3 2 2 22" xfId="35355"/>
    <cellStyle name="Normal 2 2 2 2 3 2 2 3" xfId="35356"/>
    <cellStyle name="Normal 2 2 2 2 3 2 2 4" xfId="35357"/>
    <cellStyle name="Normal 2 2 2 2 3 2 2 5" xfId="35358"/>
    <cellStyle name="Normal 2 2 2 2 3 2 2 6" xfId="35359"/>
    <cellStyle name="Normal 2 2 2 2 3 2 2 7" xfId="35360"/>
    <cellStyle name="Normal 2 2 2 2 3 2 2 8" xfId="35361"/>
    <cellStyle name="Normal 2 2 2 2 3 2 2 9" xfId="35362"/>
    <cellStyle name="Normal 2 2 2 2 3 2 20" xfId="35363"/>
    <cellStyle name="Normal 2 2 2 2 3 2 21" xfId="35364"/>
    <cellStyle name="Normal 2 2 2 2 3 2 22" xfId="35365"/>
    <cellStyle name="Normal 2 2 2 2 3 2 23" xfId="35366"/>
    <cellStyle name="Normal 2 2 2 2 3 2 24" xfId="35367"/>
    <cellStyle name="Normal 2 2 2 2 3 2 25" xfId="35368"/>
    <cellStyle name="Normal 2 2 2 2 3 2 26" xfId="35369"/>
    <cellStyle name="Normal 2 2 2 2 3 2 27" xfId="35370"/>
    <cellStyle name="Normal 2 2 2 2 3 2 28" xfId="35371"/>
    <cellStyle name="Normal 2 2 2 2 3 2 29" xfId="35372"/>
    <cellStyle name="Normal 2 2 2 2 3 2 3" xfId="35373"/>
    <cellStyle name="Normal 2 2 2 2 3 2 3 10" xfId="35374"/>
    <cellStyle name="Normal 2 2 2 2 3 2 3 11" xfId="35375"/>
    <cellStyle name="Normal 2 2 2 2 3 2 3 12" xfId="35376"/>
    <cellStyle name="Normal 2 2 2 2 3 2 3 13" xfId="35377"/>
    <cellStyle name="Normal 2 2 2 2 3 2 3 14" xfId="35378"/>
    <cellStyle name="Normal 2 2 2 2 3 2 3 15" xfId="35379"/>
    <cellStyle name="Normal 2 2 2 2 3 2 3 16" xfId="35380"/>
    <cellStyle name="Normal 2 2 2 2 3 2 3 17" xfId="35381"/>
    <cellStyle name="Normal 2 2 2 2 3 2 3 18" xfId="35382"/>
    <cellStyle name="Normal 2 2 2 2 3 2 3 19" xfId="35383"/>
    <cellStyle name="Normal 2 2 2 2 3 2 3 2" xfId="35384"/>
    <cellStyle name="Normal 2 2 2 2 3 2 3 20" xfId="35385"/>
    <cellStyle name="Normal 2 2 2 2 3 2 3 21" xfId="35386"/>
    <cellStyle name="Normal 2 2 2 2 3 2 3 22" xfId="35387"/>
    <cellStyle name="Normal 2 2 2 2 3 2 3 3" xfId="35388"/>
    <cellStyle name="Normal 2 2 2 2 3 2 3 4" xfId="35389"/>
    <cellStyle name="Normal 2 2 2 2 3 2 3 5" xfId="35390"/>
    <cellStyle name="Normal 2 2 2 2 3 2 3 6" xfId="35391"/>
    <cellStyle name="Normal 2 2 2 2 3 2 3 7" xfId="35392"/>
    <cellStyle name="Normal 2 2 2 2 3 2 3 8" xfId="35393"/>
    <cellStyle name="Normal 2 2 2 2 3 2 3 9" xfId="35394"/>
    <cellStyle name="Normal 2 2 2 2 3 2 30" xfId="35395"/>
    <cellStyle name="Normal 2 2 2 2 3 2 31" xfId="35396"/>
    <cellStyle name="Normal 2 2 2 2 3 2 32" xfId="35397"/>
    <cellStyle name="Normal 2 2 2 2 3 2 33" xfId="35398"/>
    <cellStyle name="Normal 2 2 2 2 3 2 34" xfId="35399"/>
    <cellStyle name="Normal 2 2 2 2 3 2 35" xfId="35400"/>
    <cellStyle name="Normal 2 2 2 2 3 2 36" xfId="35401"/>
    <cellStyle name="Normal 2 2 2 2 3 2 37" xfId="35402"/>
    <cellStyle name="Normal 2 2 2 2 3 2 38" xfId="35403"/>
    <cellStyle name="Normal 2 2 2 2 3 2 39" xfId="35404"/>
    <cellStyle name="Normal 2 2 2 2 3 2 4" xfId="35405"/>
    <cellStyle name="Normal 2 2 2 2 3 2 4 10" xfId="35406"/>
    <cellStyle name="Normal 2 2 2 2 3 2 4 11" xfId="35407"/>
    <cellStyle name="Normal 2 2 2 2 3 2 4 12" xfId="35408"/>
    <cellStyle name="Normal 2 2 2 2 3 2 4 13" xfId="35409"/>
    <cellStyle name="Normal 2 2 2 2 3 2 4 14" xfId="35410"/>
    <cellStyle name="Normal 2 2 2 2 3 2 4 15" xfId="35411"/>
    <cellStyle name="Normal 2 2 2 2 3 2 4 16" xfId="35412"/>
    <cellStyle name="Normal 2 2 2 2 3 2 4 17" xfId="35413"/>
    <cellStyle name="Normal 2 2 2 2 3 2 4 18" xfId="35414"/>
    <cellStyle name="Normal 2 2 2 2 3 2 4 19" xfId="35415"/>
    <cellStyle name="Normal 2 2 2 2 3 2 4 2" xfId="35416"/>
    <cellStyle name="Normal 2 2 2 2 3 2 4 20" xfId="35417"/>
    <cellStyle name="Normal 2 2 2 2 3 2 4 21" xfId="35418"/>
    <cellStyle name="Normal 2 2 2 2 3 2 4 22" xfId="35419"/>
    <cellStyle name="Normal 2 2 2 2 3 2 4 3" xfId="35420"/>
    <cellStyle name="Normal 2 2 2 2 3 2 4 4" xfId="35421"/>
    <cellStyle name="Normal 2 2 2 2 3 2 4 5" xfId="35422"/>
    <cellStyle name="Normal 2 2 2 2 3 2 4 6" xfId="35423"/>
    <cellStyle name="Normal 2 2 2 2 3 2 4 7" xfId="35424"/>
    <cellStyle name="Normal 2 2 2 2 3 2 4 8" xfId="35425"/>
    <cellStyle name="Normal 2 2 2 2 3 2 4 9" xfId="35426"/>
    <cellStyle name="Normal 2 2 2 2 3 2 40" xfId="35427"/>
    <cellStyle name="Normal 2 2 2 2 3 2 5" xfId="35428"/>
    <cellStyle name="Normal 2 2 2 2 3 2 5 10" xfId="35429"/>
    <cellStyle name="Normal 2 2 2 2 3 2 5 11" xfId="35430"/>
    <cellStyle name="Normal 2 2 2 2 3 2 5 12" xfId="35431"/>
    <cellStyle name="Normal 2 2 2 2 3 2 5 13" xfId="35432"/>
    <cellStyle name="Normal 2 2 2 2 3 2 5 14" xfId="35433"/>
    <cellStyle name="Normal 2 2 2 2 3 2 5 15" xfId="35434"/>
    <cellStyle name="Normal 2 2 2 2 3 2 5 16" xfId="35435"/>
    <cellStyle name="Normal 2 2 2 2 3 2 5 17" xfId="35436"/>
    <cellStyle name="Normal 2 2 2 2 3 2 5 18" xfId="35437"/>
    <cellStyle name="Normal 2 2 2 2 3 2 5 19" xfId="35438"/>
    <cellStyle name="Normal 2 2 2 2 3 2 5 2" xfId="35439"/>
    <cellStyle name="Normal 2 2 2 2 3 2 5 20" xfId="35440"/>
    <cellStyle name="Normal 2 2 2 2 3 2 5 21" xfId="35441"/>
    <cellStyle name="Normal 2 2 2 2 3 2 5 22" xfId="35442"/>
    <cellStyle name="Normal 2 2 2 2 3 2 5 3" xfId="35443"/>
    <cellStyle name="Normal 2 2 2 2 3 2 5 4" xfId="35444"/>
    <cellStyle name="Normal 2 2 2 2 3 2 5 5" xfId="35445"/>
    <cellStyle name="Normal 2 2 2 2 3 2 5 6" xfId="35446"/>
    <cellStyle name="Normal 2 2 2 2 3 2 5 7" xfId="35447"/>
    <cellStyle name="Normal 2 2 2 2 3 2 5 8" xfId="35448"/>
    <cellStyle name="Normal 2 2 2 2 3 2 5 9" xfId="35449"/>
    <cellStyle name="Normal 2 2 2 2 3 2 6" xfId="35450"/>
    <cellStyle name="Normal 2 2 2 2 3 2 6 10" xfId="35451"/>
    <cellStyle name="Normal 2 2 2 2 3 2 6 11" xfId="35452"/>
    <cellStyle name="Normal 2 2 2 2 3 2 6 12" xfId="35453"/>
    <cellStyle name="Normal 2 2 2 2 3 2 6 13" xfId="35454"/>
    <cellStyle name="Normal 2 2 2 2 3 2 6 14" xfId="35455"/>
    <cellStyle name="Normal 2 2 2 2 3 2 6 15" xfId="35456"/>
    <cellStyle name="Normal 2 2 2 2 3 2 6 16" xfId="35457"/>
    <cellStyle name="Normal 2 2 2 2 3 2 6 17" xfId="35458"/>
    <cellStyle name="Normal 2 2 2 2 3 2 6 18" xfId="35459"/>
    <cellStyle name="Normal 2 2 2 2 3 2 6 19" xfId="35460"/>
    <cellStyle name="Normal 2 2 2 2 3 2 6 2" xfId="35461"/>
    <cellStyle name="Normal 2 2 2 2 3 2 6 20" xfId="35462"/>
    <cellStyle name="Normal 2 2 2 2 3 2 6 21" xfId="35463"/>
    <cellStyle name="Normal 2 2 2 2 3 2 6 22" xfId="35464"/>
    <cellStyle name="Normal 2 2 2 2 3 2 6 3" xfId="35465"/>
    <cellStyle name="Normal 2 2 2 2 3 2 6 4" xfId="35466"/>
    <cellStyle name="Normal 2 2 2 2 3 2 6 5" xfId="35467"/>
    <cellStyle name="Normal 2 2 2 2 3 2 6 6" xfId="35468"/>
    <cellStyle name="Normal 2 2 2 2 3 2 6 7" xfId="35469"/>
    <cellStyle name="Normal 2 2 2 2 3 2 6 8" xfId="35470"/>
    <cellStyle name="Normal 2 2 2 2 3 2 6 9" xfId="35471"/>
    <cellStyle name="Normal 2 2 2 2 3 2 7" xfId="35472"/>
    <cellStyle name="Normal 2 2 2 2 3 2 7 10" xfId="35473"/>
    <cellStyle name="Normal 2 2 2 2 3 2 7 11" xfId="35474"/>
    <cellStyle name="Normal 2 2 2 2 3 2 7 12" xfId="35475"/>
    <cellStyle name="Normal 2 2 2 2 3 2 7 13" xfId="35476"/>
    <cellStyle name="Normal 2 2 2 2 3 2 7 14" xfId="35477"/>
    <cellStyle name="Normal 2 2 2 2 3 2 7 15" xfId="35478"/>
    <cellStyle name="Normal 2 2 2 2 3 2 7 16" xfId="35479"/>
    <cellStyle name="Normal 2 2 2 2 3 2 7 17" xfId="35480"/>
    <cellStyle name="Normal 2 2 2 2 3 2 7 18" xfId="35481"/>
    <cellStyle name="Normal 2 2 2 2 3 2 7 19" xfId="35482"/>
    <cellStyle name="Normal 2 2 2 2 3 2 7 2" xfId="35483"/>
    <cellStyle name="Normal 2 2 2 2 3 2 7 20" xfId="35484"/>
    <cellStyle name="Normal 2 2 2 2 3 2 7 21" xfId="35485"/>
    <cellStyle name="Normal 2 2 2 2 3 2 7 22" xfId="35486"/>
    <cellStyle name="Normal 2 2 2 2 3 2 7 3" xfId="35487"/>
    <cellStyle name="Normal 2 2 2 2 3 2 7 4" xfId="35488"/>
    <cellStyle name="Normal 2 2 2 2 3 2 7 5" xfId="35489"/>
    <cellStyle name="Normal 2 2 2 2 3 2 7 6" xfId="35490"/>
    <cellStyle name="Normal 2 2 2 2 3 2 7 7" xfId="35491"/>
    <cellStyle name="Normal 2 2 2 2 3 2 7 8" xfId="35492"/>
    <cellStyle name="Normal 2 2 2 2 3 2 7 9" xfId="35493"/>
    <cellStyle name="Normal 2 2 2 2 3 2 8" xfId="35494"/>
    <cellStyle name="Normal 2 2 2 2 3 2 8 10" xfId="35495"/>
    <cellStyle name="Normal 2 2 2 2 3 2 8 11" xfId="35496"/>
    <cellStyle name="Normal 2 2 2 2 3 2 8 12" xfId="35497"/>
    <cellStyle name="Normal 2 2 2 2 3 2 8 13" xfId="35498"/>
    <cellStyle name="Normal 2 2 2 2 3 2 8 14" xfId="35499"/>
    <cellStyle name="Normal 2 2 2 2 3 2 8 15" xfId="35500"/>
    <cellStyle name="Normal 2 2 2 2 3 2 8 16" xfId="35501"/>
    <cellStyle name="Normal 2 2 2 2 3 2 8 17" xfId="35502"/>
    <cellStyle name="Normal 2 2 2 2 3 2 8 18" xfId="35503"/>
    <cellStyle name="Normal 2 2 2 2 3 2 8 19" xfId="35504"/>
    <cellStyle name="Normal 2 2 2 2 3 2 8 2" xfId="35505"/>
    <cellStyle name="Normal 2 2 2 2 3 2 8 20" xfId="35506"/>
    <cellStyle name="Normal 2 2 2 2 3 2 8 21" xfId="35507"/>
    <cellStyle name="Normal 2 2 2 2 3 2 8 22" xfId="35508"/>
    <cellStyle name="Normal 2 2 2 2 3 2 8 3" xfId="35509"/>
    <cellStyle name="Normal 2 2 2 2 3 2 8 4" xfId="35510"/>
    <cellStyle name="Normal 2 2 2 2 3 2 8 5" xfId="35511"/>
    <cellStyle name="Normal 2 2 2 2 3 2 8 6" xfId="35512"/>
    <cellStyle name="Normal 2 2 2 2 3 2 8 7" xfId="35513"/>
    <cellStyle name="Normal 2 2 2 2 3 2 8 8" xfId="35514"/>
    <cellStyle name="Normal 2 2 2 2 3 2 8 9" xfId="35515"/>
    <cellStyle name="Normal 2 2 2 2 3 2 9" xfId="35516"/>
    <cellStyle name="Normal 2 2 2 2 3 2 9 10" xfId="35517"/>
    <cellStyle name="Normal 2 2 2 2 3 2 9 11" xfId="35518"/>
    <cellStyle name="Normal 2 2 2 2 3 2 9 12" xfId="35519"/>
    <cellStyle name="Normal 2 2 2 2 3 2 9 13" xfId="35520"/>
    <cellStyle name="Normal 2 2 2 2 3 2 9 14" xfId="35521"/>
    <cellStyle name="Normal 2 2 2 2 3 2 9 15" xfId="35522"/>
    <cellStyle name="Normal 2 2 2 2 3 2 9 16" xfId="35523"/>
    <cellStyle name="Normal 2 2 2 2 3 2 9 17" xfId="35524"/>
    <cellStyle name="Normal 2 2 2 2 3 2 9 18" xfId="35525"/>
    <cellStyle name="Normal 2 2 2 2 3 2 9 19" xfId="35526"/>
    <cellStyle name="Normal 2 2 2 2 3 2 9 2" xfId="35527"/>
    <cellStyle name="Normal 2 2 2 2 3 2 9 20" xfId="35528"/>
    <cellStyle name="Normal 2 2 2 2 3 2 9 21" xfId="35529"/>
    <cellStyle name="Normal 2 2 2 2 3 2 9 22" xfId="35530"/>
    <cellStyle name="Normal 2 2 2 2 3 2 9 3" xfId="35531"/>
    <cellStyle name="Normal 2 2 2 2 3 2 9 4" xfId="35532"/>
    <cellStyle name="Normal 2 2 2 2 3 2 9 5" xfId="35533"/>
    <cellStyle name="Normal 2 2 2 2 3 2 9 6" xfId="35534"/>
    <cellStyle name="Normal 2 2 2 2 3 2 9 7" xfId="35535"/>
    <cellStyle name="Normal 2 2 2 2 3 2 9 8" xfId="35536"/>
    <cellStyle name="Normal 2 2 2 2 3 2 9 9" xfId="35537"/>
    <cellStyle name="Normal 2 2 2 2 3 20" xfId="35538"/>
    <cellStyle name="Normal 2 2 2 2 3 21" xfId="35539"/>
    <cellStyle name="Normal 2 2 2 2 3 22" xfId="35540"/>
    <cellStyle name="Normal 2 2 2 2 3 23" xfId="35541"/>
    <cellStyle name="Normal 2 2 2 2 3 24" xfId="35542"/>
    <cellStyle name="Normal 2 2 2 2 3 25" xfId="35543"/>
    <cellStyle name="Normal 2 2 2 2 3 26" xfId="35544"/>
    <cellStyle name="Normal 2 2 2 2 3 27" xfId="35545"/>
    <cellStyle name="Normal 2 2 2 2 3 28" xfId="35546"/>
    <cellStyle name="Normal 2 2 2 2 3 29" xfId="35547"/>
    <cellStyle name="Normal 2 2 2 2 3 3" xfId="35548"/>
    <cellStyle name="Normal 2 2 2 2 3 30" xfId="35549"/>
    <cellStyle name="Normal 2 2 2 2 3 31" xfId="35550"/>
    <cellStyle name="Normal 2 2 2 2 3 32" xfId="35551"/>
    <cellStyle name="Normal 2 2 2 2 3 33" xfId="35552"/>
    <cellStyle name="Normal 2 2 2 2 3 34" xfId="35553"/>
    <cellStyle name="Normal 2 2 2 2 3 35" xfId="35554"/>
    <cellStyle name="Normal 2 2 2 2 3 36" xfId="35555"/>
    <cellStyle name="Normal 2 2 2 2 3 37" xfId="35556"/>
    <cellStyle name="Normal 2 2 2 2 3 38" xfId="35557"/>
    <cellStyle name="Normal 2 2 2 2 3 39" xfId="35558"/>
    <cellStyle name="Normal 2 2 2 2 3 4" xfId="35559"/>
    <cellStyle name="Normal 2 2 2 2 3 40" xfId="35560"/>
    <cellStyle name="Normal 2 2 2 2 3 5" xfId="35561"/>
    <cellStyle name="Normal 2 2 2 2 3 6" xfId="35562"/>
    <cellStyle name="Normal 2 2 2 2 3 7" xfId="35563"/>
    <cellStyle name="Normal 2 2 2 2 3 8" xfId="35564"/>
    <cellStyle name="Normal 2 2 2 2 3 9" xfId="35565"/>
    <cellStyle name="Normal 2 2 2 2 30" xfId="35566"/>
    <cellStyle name="Normal 2 2 2 2 30 10" xfId="35567"/>
    <cellStyle name="Normal 2 2 2 2 30 11" xfId="35568"/>
    <cellStyle name="Normal 2 2 2 2 30 12" xfId="35569"/>
    <cellStyle name="Normal 2 2 2 2 30 13" xfId="35570"/>
    <cellStyle name="Normal 2 2 2 2 30 14" xfId="35571"/>
    <cellStyle name="Normal 2 2 2 2 30 15" xfId="35572"/>
    <cellStyle name="Normal 2 2 2 2 30 16" xfId="35573"/>
    <cellStyle name="Normal 2 2 2 2 30 17" xfId="35574"/>
    <cellStyle name="Normal 2 2 2 2 30 18" xfId="35575"/>
    <cellStyle name="Normal 2 2 2 2 30 19" xfId="35576"/>
    <cellStyle name="Normal 2 2 2 2 30 2" xfId="35577"/>
    <cellStyle name="Normal 2 2 2 2 30 20" xfId="35578"/>
    <cellStyle name="Normal 2 2 2 2 30 21" xfId="35579"/>
    <cellStyle name="Normal 2 2 2 2 30 22" xfId="35580"/>
    <cellStyle name="Normal 2 2 2 2 30 3" xfId="35581"/>
    <cellStyle name="Normal 2 2 2 2 30 4" xfId="35582"/>
    <cellStyle name="Normal 2 2 2 2 30 5" xfId="35583"/>
    <cellStyle name="Normal 2 2 2 2 30 6" xfId="35584"/>
    <cellStyle name="Normal 2 2 2 2 30 7" xfId="35585"/>
    <cellStyle name="Normal 2 2 2 2 30 8" xfId="35586"/>
    <cellStyle name="Normal 2 2 2 2 30 9" xfId="35587"/>
    <cellStyle name="Normal 2 2 2 2 31" xfId="35588"/>
    <cellStyle name="Normal 2 2 2 2 31 10" xfId="35589"/>
    <cellStyle name="Normal 2 2 2 2 31 11" xfId="35590"/>
    <cellStyle name="Normal 2 2 2 2 31 12" xfId="35591"/>
    <cellStyle name="Normal 2 2 2 2 31 13" xfId="35592"/>
    <cellStyle name="Normal 2 2 2 2 31 14" xfId="35593"/>
    <cellStyle name="Normal 2 2 2 2 31 15" xfId="35594"/>
    <cellStyle name="Normal 2 2 2 2 31 16" xfId="35595"/>
    <cellStyle name="Normal 2 2 2 2 31 17" xfId="35596"/>
    <cellStyle name="Normal 2 2 2 2 31 18" xfId="35597"/>
    <cellStyle name="Normal 2 2 2 2 31 19" xfId="35598"/>
    <cellStyle name="Normal 2 2 2 2 31 2" xfId="35599"/>
    <cellStyle name="Normal 2 2 2 2 31 20" xfId="35600"/>
    <cellStyle name="Normal 2 2 2 2 31 21" xfId="35601"/>
    <cellStyle name="Normal 2 2 2 2 31 22" xfId="35602"/>
    <cellStyle name="Normal 2 2 2 2 31 3" xfId="35603"/>
    <cellStyle name="Normal 2 2 2 2 31 4" xfId="35604"/>
    <cellStyle name="Normal 2 2 2 2 31 5" xfId="35605"/>
    <cellStyle name="Normal 2 2 2 2 31 6" xfId="35606"/>
    <cellStyle name="Normal 2 2 2 2 31 7" xfId="35607"/>
    <cellStyle name="Normal 2 2 2 2 31 8" xfId="35608"/>
    <cellStyle name="Normal 2 2 2 2 31 9" xfId="35609"/>
    <cellStyle name="Normal 2 2 2 2 32" xfId="35610"/>
    <cellStyle name="Normal 2 2 2 2 32 10" xfId="35611"/>
    <cellStyle name="Normal 2 2 2 2 32 11" xfId="35612"/>
    <cellStyle name="Normal 2 2 2 2 32 12" xfId="35613"/>
    <cellStyle name="Normal 2 2 2 2 32 13" xfId="35614"/>
    <cellStyle name="Normal 2 2 2 2 32 14" xfId="35615"/>
    <cellStyle name="Normal 2 2 2 2 32 15" xfId="35616"/>
    <cellStyle name="Normal 2 2 2 2 32 16" xfId="35617"/>
    <cellStyle name="Normal 2 2 2 2 32 17" xfId="35618"/>
    <cellStyle name="Normal 2 2 2 2 32 18" xfId="35619"/>
    <cellStyle name="Normal 2 2 2 2 32 19" xfId="35620"/>
    <cellStyle name="Normal 2 2 2 2 32 2" xfId="35621"/>
    <cellStyle name="Normal 2 2 2 2 32 20" xfId="35622"/>
    <cellStyle name="Normal 2 2 2 2 32 21" xfId="35623"/>
    <cellStyle name="Normal 2 2 2 2 32 22" xfId="35624"/>
    <cellStyle name="Normal 2 2 2 2 32 3" xfId="35625"/>
    <cellStyle name="Normal 2 2 2 2 32 4" xfId="35626"/>
    <cellStyle name="Normal 2 2 2 2 32 5" xfId="35627"/>
    <cellStyle name="Normal 2 2 2 2 32 6" xfId="35628"/>
    <cellStyle name="Normal 2 2 2 2 32 7" xfId="35629"/>
    <cellStyle name="Normal 2 2 2 2 32 8" xfId="35630"/>
    <cellStyle name="Normal 2 2 2 2 32 9" xfId="35631"/>
    <cellStyle name="Normal 2 2 2 2 33" xfId="35632"/>
    <cellStyle name="Normal 2 2 2 2 33 10" xfId="35633"/>
    <cellStyle name="Normal 2 2 2 2 33 11" xfId="35634"/>
    <cellStyle name="Normal 2 2 2 2 33 12" xfId="35635"/>
    <cellStyle name="Normal 2 2 2 2 33 13" xfId="35636"/>
    <cellStyle name="Normal 2 2 2 2 33 14" xfId="35637"/>
    <cellStyle name="Normal 2 2 2 2 33 15" xfId="35638"/>
    <cellStyle name="Normal 2 2 2 2 33 16" xfId="35639"/>
    <cellStyle name="Normal 2 2 2 2 33 17" xfId="35640"/>
    <cellStyle name="Normal 2 2 2 2 33 18" xfId="35641"/>
    <cellStyle name="Normal 2 2 2 2 33 19" xfId="35642"/>
    <cellStyle name="Normal 2 2 2 2 33 2" xfId="35643"/>
    <cellStyle name="Normal 2 2 2 2 33 20" xfId="35644"/>
    <cellStyle name="Normal 2 2 2 2 33 21" xfId="35645"/>
    <cellStyle name="Normal 2 2 2 2 33 22" xfId="35646"/>
    <cellStyle name="Normal 2 2 2 2 33 3" xfId="35647"/>
    <cellStyle name="Normal 2 2 2 2 33 4" xfId="35648"/>
    <cellStyle name="Normal 2 2 2 2 33 5" xfId="35649"/>
    <cellStyle name="Normal 2 2 2 2 33 6" xfId="35650"/>
    <cellStyle name="Normal 2 2 2 2 33 7" xfId="35651"/>
    <cellStyle name="Normal 2 2 2 2 33 8" xfId="35652"/>
    <cellStyle name="Normal 2 2 2 2 33 9" xfId="35653"/>
    <cellStyle name="Normal 2 2 2 2 34" xfId="35654"/>
    <cellStyle name="Normal 2 2 2 2 34 10" xfId="35655"/>
    <cellStyle name="Normal 2 2 2 2 34 11" xfId="35656"/>
    <cellStyle name="Normal 2 2 2 2 34 12" xfId="35657"/>
    <cellStyle name="Normal 2 2 2 2 34 13" xfId="35658"/>
    <cellStyle name="Normal 2 2 2 2 34 14" xfId="35659"/>
    <cellStyle name="Normal 2 2 2 2 34 15" xfId="35660"/>
    <cellStyle name="Normal 2 2 2 2 34 16" xfId="35661"/>
    <cellStyle name="Normal 2 2 2 2 34 17" xfId="35662"/>
    <cellStyle name="Normal 2 2 2 2 34 18" xfId="35663"/>
    <cellStyle name="Normal 2 2 2 2 34 19" xfId="35664"/>
    <cellStyle name="Normal 2 2 2 2 34 2" xfId="35665"/>
    <cellStyle name="Normal 2 2 2 2 34 20" xfId="35666"/>
    <cellStyle name="Normal 2 2 2 2 34 21" xfId="35667"/>
    <cellStyle name="Normal 2 2 2 2 34 22" xfId="35668"/>
    <cellStyle name="Normal 2 2 2 2 34 3" xfId="35669"/>
    <cellStyle name="Normal 2 2 2 2 34 4" xfId="35670"/>
    <cellStyle name="Normal 2 2 2 2 34 5" xfId="35671"/>
    <cellStyle name="Normal 2 2 2 2 34 6" xfId="35672"/>
    <cellStyle name="Normal 2 2 2 2 34 7" xfId="35673"/>
    <cellStyle name="Normal 2 2 2 2 34 8" xfId="35674"/>
    <cellStyle name="Normal 2 2 2 2 34 9" xfId="35675"/>
    <cellStyle name="Normal 2 2 2 2 35" xfId="35676"/>
    <cellStyle name="Normal 2 2 2 2 35 10" xfId="35677"/>
    <cellStyle name="Normal 2 2 2 2 35 11" xfId="35678"/>
    <cellStyle name="Normal 2 2 2 2 35 12" xfId="35679"/>
    <cellStyle name="Normal 2 2 2 2 35 13" xfId="35680"/>
    <cellStyle name="Normal 2 2 2 2 35 14" xfId="35681"/>
    <cellStyle name="Normal 2 2 2 2 35 15" xfId="35682"/>
    <cellStyle name="Normal 2 2 2 2 35 16" xfId="35683"/>
    <cellStyle name="Normal 2 2 2 2 35 17" xfId="35684"/>
    <cellStyle name="Normal 2 2 2 2 35 18" xfId="35685"/>
    <cellStyle name="Normal 2 2 2 2 35 19" xfId="35686"/>
    <cellStyle name="Normal 2 2 2 2 35 2" xfId="35687"/>
    <cellStyle name="Normal 2 2 2 2 35 20" xfId="35688"/>
    <cellStyle name="Normal 2 2 2 2 35 21" xfId="35689"/>
    <cellStyle name="Normal 2 2 2 2 35 22" xfId="35690"/>
    <cellStyle name="Normal 2 2 2 2 35 3" xfId="35691"/>
    <cellStyle name="Normal 2 2 2 2 35 4" xfId="35692"/>
    <cellStyle name="Normal 2 2 2 2 35 5" xfId="35693"/>
    <cellStyle name="Normal 2 2 2 2 35 6" xfId="35694"/>
    <cellStyle name="Normal 2 2 2 2 35 7" xfId="35695"/>
    <cellStyle name="Normal 2 2 2 2 35 8" xfId="35696"/>
    <cellStyle name="Normal 2 2 2 2 35 9" xfId="35697"/>
    <cellStyle name="Normal 2 2 2 2 36" xfId="35698"/>
    <cellStyle name="Normal 2 2 2 2 36 10" xfId="35699"/>
    <cellStyle name="Normal 2 2 2 2 36 11" xfId="35700"/>
    <cellStyle name="Normal 2 2 2 2 36 12" xfId="35701"/>
    <cellStyle name="Normal 2 2 2 2 36 13" xfId="35702"/>
    <cellStyle name="Normal 2 2 2 2 36 14" xfId="35703"/>
    <cellStyle name="Normal 2 2 2 2 36 15" xfId="35704"/>
    <cellStyle name="Normal 2 2 2 2 36 16" xfId="35705"/>
    <cellStyle name="Normal 2 2 2 2 36 17" xfId="35706"/>
    <cellStyle name="Normal 2 2 2 2 36 18" xfId="35707"/>
    <cellStyle name="Normal 2 2 2 2 36 19" xfId="35708"/>
    <cellStyle name="Normal 2 2 2 2 36 2" xfId="35709"/>
    <cellStyle name="Normal 2 2 2 2 36 20" xfId="35710"/>
    <cellStyle name="Normal 2 2 2 2 36 21" xfId="35711"/>
    <cellStyle name="Normal 2 2 2 2 36 22" xfId="35712"/>
    <cellStyle name="Normal 2 2 2 2 36 3" xfId="35713"/>
    <cellStyle name="Normal 2 2 2 2 36 4" xfId="35714"/>
    <cellStyle name="Normal 2 2 2 2 36 5" xfId="35715"/>
    <cellStyle name="Normal 2 2 2 2 36 6" xfId="35716"/>
    <cellStyle name="Normal 2 2 2 2 36 7" xfId="35717"/>
    <cellStyle name="Normal 2 2 2 2 36 8" xfId="35718"/>
    <cellStyle name="Normal 2 2 2 2 36 9" xfId="35719"/>
    <cellStyle name="Normal 2 2 2 2 37" xfId="35720"/>
    <cellStyle name="Normal 2 2 2 2 37 10" xfId="35721"/>
    <cellStyle name="Normal 2 2 2 2 37 11" xfId="35722"/>
    <cellStyle name="Normal 2 2 2 2 37 12" xfId="35723"/>
    <cellStyle name="Normal 2 2 2 2 37 13" xfId="35724"/>
    <cellStyle name="Normal 2 2 2 2 37 14" xfId="35725"/>
    <cellStyle name="Normal 2 2 2 2 37 15" xfId="35726"/>
    <cellStyle name="Normal 2 2 2 2 37 16" xfId="35727"/>
    <cellStyle name="Normal 2 2 2 2 37 17" xfId="35728"/>
    <cellStyle name="Normal 2 2 2 2 37 18" xfId="35729"/>
    <cellStyle name="Normal 2 2 2 2 37 19" xfId="35730"/>
    <cellStyle name="Normal 2 2 2 2 37 2" xfId="35731"/>
    <cellStyle name="Normal 2 2 2 2 37 20" xfId="35732"/>
    <cellStyle name="Normal 2 2 2 2 37 21" xfId="35733"/>
    <cellStyle name="Normal 2 2 2 2 37 22" xfId="35734"/>
    <cellStyle name="Normal 2 2 2 2 37 3" xfId="35735"/>
    <cellStyle name="Normal 2 2 2 2 37 4" xfId="35736"/>
    <cellStyle name="Normal 2 2 2 2 37 5" xfId="35737"/>
    <cellStyle name="Normal 2 2 2 2 37 6" xfId="35738"/>
    <cellStyle name="Normal 2 2 2 2 37 7" xfId="35739"/>
    <cellStyle name="Normal 2 2 2 2 37 8" xfId="35740"/>
    <cellStyle name="Normal 2 2 2 2 37 9" xfId="35741"/>
    <cellStyle name="Normal 2 2 2 2 38" xfId="35742"/>
    <cellStyle name="Normal 2 2 2 2 38 10" xfId="35743"/>
    <cellStyle name="Normal 2 2 2 2 38 11" xfId="35744"/>
    <cellStyle name="Normal 2 2 2 2 38 12" xfId="35745"/>
    <cellStyle name="Normal 2 2 2 2 38 13" xfId="35746"/>
    <cellStyle name="Normal 2 2 2 2 38 14" xfId="35747"/>
    <cellStyle name="Normal 2 2 2 2 38 15" xfId="35748"/>
    <cellStyle name="Normal 2 2 2 2 38 16" xfId="35749"/>
    <cellStyle name="Normal 2 2 2 2 38 17" xfId="35750"/>
    <cellStyle name="Normal 2 2 2 2 38 18" xfId="35751"/>
    <cellStyle name="Normal 2 2 2 2 38 19" xfId="35752"/>
    <cellStyle name="Normal 2 2 2 2 38 2" xfId="35753"/>
    <cellStyle name="Normal 2 2 2 2 38 20" xfId="35754"/>
    <cellStyle name="Normal 2 2 2 2 38 21" xfId="35755"/>
    <cellStyle name="Normal 2 2 2 2 38 22" xfId="35756"/>
    <cellStyle name="Normal 2 2 2 2 38 3" xfId="35757"/>
    <cellStyle name="Normal 2 2 2 2 38 4" xfId="35758"/>
    <cellStyle name="Normal 2 2 2 2 38 5" xfId="35759"/>
    <cellStyle name="Normal 2 2 2 2 38 6" xfId="35760"/>
    <cellStyle name="Normal 2 2 2 2 38 7" xfId="35761"/>
    <cellStyle name="Normal 2 2 2 2 38 8" xfId="35762"/>
    <cellStyle name="Normal 2 2 2 2 38 9" xfId="35763"/>
    <cellStyle name="Normal 2 2 2 2 39" xfId="35764"/>
    <cellStyle name="Normal 2 2 2 2 39 10" xfId="35765"/>
    <cellStyle name="Normal 2 2 2 2 39 11" xfId="35766"/>
    <cellStyle name="Normal 2 2 2 2 39 12" xfId="35767"/>
    <cellStyle name="Normal 2 2 2 2 39 13" xfId="35768"/>
    <cellStyle name="Normal 2 2 2 2 39 14" xfId="35769"/>
    <cellStyle name="Normal 2 2 2 2 39 15" xfId="35770"/>
    <cellStyle name="Normal 2 2 2 2 39 16" xfId="35771"/>
    <cellStyle name="Normal 2 2 2 2 39 17" xfId="35772"/>
    <cellStyle name="Normal 2 2 2 2 39 18" xfId="35773"/>
    <cellStyle name="Normal 2 2 2 2 39 19" xfId="35774"/>
    <cellStyle name="Normal 2 2 2 2 39 2" xfId="35775"/>
    <cellStyle name="Normal 2 2 2 2 39 20" xfId="35776"/>
    <cellStyle name="Normal 2 2 2 2 39 21" xfId="35777"/>
    <cellStyle name="Normal 2 2 2 2 39 22" xfId="35778"/>
    <cellStyle name="Normal 2 2 2 2 39 3" xfId="35779"/>
    <cellStyle name="Normal 2 2 2 2 39 4" xfId="35780"/>
    <cellStyle name="Normal 2 2 2 2 39 5" xfId="35781"/>
    <cellStyle name="Normal 2 2 2 2 39 6" xfId="35782"/>
    <cellStyle name="Normal 2 2 2 2 39 7" xfId="35783"/>
    <cellStyle name="Normal 2 2 2 2 39 8" xfId="35784"/>
    <cellStyle name="Normal 2 2 2 2 39 9" xfId="35785"/>
    <cellStyle name="Normal 2 2 2 2 4" xfId="35786"/>
    <cellStyle name="Normal 2 2 2 2 4 10" xfId="35787"/>
    <cellStyle name="Normal 2 2 2 2 4 11" xfId="35788"/>
    <cellStyle name="Normal 2 2 2 2 4 12" xfId="35789"/>
    <cellStyle name="Normal 2 2 2 2 4 13" xfId="35790"/>
    <cellStyle name="Normal 2 2 2 2 4 14" xfId="35791"/>
    <cellStyle name="Normal 2 2 2 2 4 15" xfId="35792"/>
    <cellStyle name="Normal 2 2 2 2 4 16" xfId="35793"/>
    <cellStyle name="Normal 2 2 2 2 4 17" xfId="35794"/>
    <cellStyle name="Normal 2 2 2 2 4 18" xfId="35795"/>
    <cellStyle name="Normal 2 2 2 2 4 19" xfId="35796"/>
    <cellStyle name="Normal 2 2 2 2 4 2" xfId="35797"/>
    <cellStyle name="Normal 2 2 2 2 4 20" xfId="35798"/>
    <cellStyle name="Normal 2 2 2 2 4 21" xfId="35799"/>
    <cellStyle name="Normal 2 2 2 2 4 22" xfId="35800"/>
    <cellStyle name="Normal 2 2 2 2 4 3" xfId="35801"/>
    <cellStyle name="Normal 2 2 2 2 4 4" xfId="35802"/>
    <cellStyle name="Normal 2 2 2 2 4 5" xfId="35803"/>
    <cellStyle name="Normal 2 2 2 2 4 6" xfId="35804"/>
    <cellStyle name="Normal 2 2 2 2 4 7" xfId="35805"/>
    <cellStyle name="Normal 2 2 2 2 4 8" xfId="35806"/>
    <cellStyle name="Normal 2 2 2 2 4 9" xfId="35807"/>
    <cellStyle name="Normal 2 2 2 2 40" xfId="35808"/>
    <cellStyle name="Normal 2 2 2 2 40 2" xfId="35809"/>
    <cellStyle name="Normal 2 2 2 2 40 2 10" xfId="35810"/>
    <cellStyle name="Normal 2 2 2 2 40 2 11" xfId="35811"/>
    <cellStyle name="Normal 2 2 2 2 40 2 12" xfId="35812"/>
    <cellStyle name="Normal 2 2 2 2 40 2 13" xfId="35813"/>
    <cellStyle name="Normal 2 2 2 2 40 2 14" xfId="35814"/>
    <cellStyle name="Normal 2 2 2 2 40 2 15" xfId="35815"/>
    <cellStyle name="Normal 2 2 2 2 40 2 16" xfId="35816"/>
    <cellStyle name="Normal 2 2 2 2 40 2 17" xfId="35817"/>
    <cellStyle name="Normal 2 2 2 2 40 2 18" xfId="35818"/>
    <cellStyle name="Normal 2 2 2 2 40 2 19" xfId="35819"/>
    <cellStyle name="Normal 2 2 2 2 40 2 2" xfId="35820"/>
    <cellStyle name="Normal 2 2 2 2 40 2 20" xfId="35821"/>
    <cellStyle name="Normal 2 2 2 2 40 2 21" xfId="35822"/>
    <cellStyle name="Normal 2 2 2 2 40 2 22" xfId="35823"/>
    <cellStyle name="Normal 2 2 2 2 40 2 3" xfId="35824"/>
    <cellStyle name="Normal 2 2 2 2 40 2 4" xfId="35825"/>
    <cellStyle name="Normal 2 2 2 2 40 2 5" xfId="35826"/>
    <cellStyle name="Normal 2 2 2 2 40 2 6" xfId="35827"/>
    <cellStyle name="Normal 2 2 2 2 40 2 7" xfId="35828"/>
    <cellStyle name="Normal 2 2 2 2 40 2 8" xfId="35829"/>
    <cellStyle name="Normal 2 2 2 2 40 2 9" xfId="35830"/>
    <cellStyle name="Normal 2 2 2 2 41" xfId="35831"/>
    <cellStyle name="Normal 2 2 2 2 41 10" xfId="35832"/>
    <cellStyle name="Normal 2 2 2 2 41 11" xfId="35833"/>
    <cellStyle name="Normal 2 2 2 2 41 12" xfId="35834"/>
    <cellStyle name="Normal 2 2 2 2 41 13" xfId="35835"/>
    <cellStyle name="Normal 2 2 2 2 41 14" xfId="35836"/>
    <cellStyle name="Normal 2 2 2 2 41 15" xfId="35837"/>
    <cellStyle name="Normal 2 2 2 2 41 16" xfId="35838"/>
    <cellStyle name="Normal 2 2 2 2 41 17" xfId="35839"/>
    <cellStyle name="Normal 2 2 2 2 41 18" xfId="35840"/>
    <cellStyle name="Normal 2 2 2 2 41 19" xfId="35841"/>
    <cellStyle name="Normal 2 2 2 2 41 2" xfId="35842"/>
    <cellStyle name="Normal 2 2 2 2 41 20" xfId="35843"/>
    <cellStyle name="Normal 2 2 2 2 41 21" xfId="35844"/>
    <cellStyle name="Normal 2 2 2 2 41 22" xfId="35845"/>
    <cellStyle name="Normal 2 2 2 2 41 3" xfId="35846"/>
    <cellStyle name="Normal 2 2 2 2 41 4" xfId="35847"/>
    <cellStyle name="Normal 2 2 2 2 41 5" xfId="35848"/>
    <cellStyle name="Normal 2 2 2 2 41 6" xfId="35849"/>
    <cellStyle name="Normal 2 2 2 2 41 7" xfId="35850"/>
    <cellStyle name="Normal 2 2 2 2 41 8" xfId="35851"/>
    <cellStyle name="Normal 2 2 2 2 41 9" xfId="35852"/>
    <cellStyle name="Normal 2 2 2 2 42" xfId="35853"/>
    <cellStyle name="Normal 2 2 2 2 42 10" xfId="35854"/>
    <cellStyle name="Normal 2 2 2 2 42 11" xfId="35855"/>
    <cellStyle name="Normal 2 2 2 2 42 12" xfId="35856"/>
    <cellStyle name="Normal 2 2 2 2 42 13" xfId="35857"/>
    <cellStyle name="Normal 2 2 2 2 42 14" xfId="35858"/>
    <cellStyle name="Normal 2 2 2 2 42 15" xfId="35859"/>
    <cellStyle name="Normal 2 2 2 2 42 16" xfId="35860"/>
    <cellStyle name="Normal 2 2 2 2 42 17" xfId="35861"/>
    <cellStyle name="Normal 2 2 2 2 42 18" xfId="35862"/>
    <cellStyle name="Normal 2 2 2 2 42 19" xfId="35863"/>
    <cellStyle name="Normal 2 2 2 2 42 2" xfId="35864"/>
    <cellStyle name="Normal 2 2 2 2 42 20" xfId="35865"/>
    <cellStyle name="Normal 2 2 2 2 42 21" xfId="35866"/>
    <cellStyle name="Normal 2 2 2 2 42 22" xfId="35867"/>
    <cellStyle name="Normal 2 2 2 2 42 3" xfId="35868"/>
    <cellStyle name="Normal 2 2 2 2 42 4" xfId="35869"/>
    <cellStyle name="Normal 2 2 2 2 42 5" xfId="35870"/>
    <cellStyle name="Normal 2 2 2 2 42 6" xfId="35871"/>
    <cellStyle name="Normal 2 2 2 2 42 7" xfId="35872"/>
    <cellStyle name="Normal 2 2 2 2 42 8" xfId="35873"/>
    <cellStyle name="Normal 2 2 2 2 42 9" xfId="35874"/>
    <cellStyle name="Normal 2 2 2 2 43" xfId="35875"/>
    <cellStyle name="Normal 2 2 2 2 43 10" xfId="35876"/>
    <cellStyle name="Normal 2 2 2 2 43 11" xfId="35877"/>
    <cellStyle name="Normal 2 2 2 2 43 12" xfId="35878"/>
    <cellStyle name="Normal 2 2 2 2 43 13" xfId="35879"/>
    <cellStyle name="Normal 2 2 2 2 43 14" xfId="35880"/>
    <cellStyle name="Normal 2 2 2 2 43 15" xfId="35881"/>
    <cellStyle name="Normal 2 2 2 2 43 16" xfId="35882"/>
    <cellStyle name="Normal 2 2 2 2 43 17" xfId="35883"/>
    <cellStyle name="Normal 2 2 2 2 43 18" xfId="35884"/>
    <cellStyle name="Normal 2 2 2 2 43 19" xfId="35885"/>
    <cellStyle name="Normal 2 2 2 2 43 2" xfId="35886"/>
    <cellStyle name="Normal 2 2 2 2 43 20" xfId="35887"/>
    <cellStyle name="Normal 2 2 2 2 43 21" xfId="35888"/>
    <cellStyle name="Normal 2 2 2 2 43 22" xfId="35889"/>
    <cellStyle name="Normal 2 2 2 2 43 3" xfId="35890"/>
    <cellStyle name="Normal 2 2 2 2 43 4" xfId="35891"/>
    <cellStyle name="Normal 2 2 2 2 43 5" xfId="35892"/>
    <cellStyle name="Normal 2 2 2 2 43 6" xfId="35893"/>
    <cellStyle name="Normal 2 2 2 2 43 7" xfId="35894"/>
    <cellStyle name="Normal 2 2 2 2 43 8" xfId="35895"/>
    <cellStyle name="Normal 2 2 2 2 43 9" xfId="35896"/>
    <cellStyle name="Normal 2 2 2 2 44" xfId="35897"/>
    <cellStyle name="Normal 2 2 2 2 44 10" xfId="35898"/>
    <cellStyle name="Normal 2 2 2 2 44 11" xfId="35899"/>
    <cellStyle name="Normal 2 2 2 2 44 12" xfId="35900"/>
    <cellStyle name="Normal 2 2 2 2 44 13" xfId="35901"/>
    <cellStyle name="Normal 2 2 2 2 44 14" xfId="35902"/>
    <cellStyle name="Normal 2 2 2 2 44 15" xfId="35903"/>
    <cellStyle name="Normal 2 2 2 2 44 16" xfId="35904"/>
    <cellStyle name="Normal 2 2 2 2 44 17" xfId="35905"/>
    <cellStyle name="Normal 2 2 2 2 44 18" xfId="35906"/>
    <cellStyle name="Normal 2 2 2 2 44 19" xfId="35907"/>
    <cellStyle name="Normal 2 2 2 2 44 2" xfId="35908"/>
    <cellStyle name="Normal 2 2 2 2 44 20" xfId="35909"/>
    <cellStyle name="Normal 2 2 2 2 44 21" xfId="35910"/>
    <cellStyle name="Normal 2 2 2 2 44 22" xfId="35911"/>
    <cellStyle name="Normal 2 2 2 2 44 3" xfId="35912"/>
    <cellStyle name="Normal 2 2 2 2 44 4" xfId="35913"/>
    <cellStyle name="Normal 2 2 2 2 44 5" xfId="35914"/>
    <cellStyle name="Normal 2 2 2 2 44 6" xfId="35915"/>
    <cellStyle name="Normal 2 2 2 2 44 7" xfId="35916"/>
    <cellStyle name="Normal 2 2 2 2 44 8" xfId="35917"/>
    <cellStyle name="Normal 2 2 2 2 44 9" xfId="35918"/>
    <cellStyle name="Normal 2 2 2 2 45" xfId="35919"/>
    <cellStyle name="Normal 2 2 2 2 45 10" xfId="35920"/>
    <cellStyle name="Normal 2 2 2 2 45 11" xfId="35921"/>
    <cellStyle name="Normal 2 2 2 2 45 12" xfId="35922"/>
    <cellStyle name="Normal 2 2 2 2 45 13" xfId="35923"/>
    <cellStyle name="Normal 2 2 2 2 45 14" xfId="35924"/>
    <cellStyle name="Normal 2 2 2 2 45 15" xfId="35925"/>
    <cellStyle name="Normal 2 2 2 2 45 16" xfId="35926"/>
    <cellStyle name="Normal 2 2 2 2 45 17" xfId="35927"/>
    <cellStyle name="Normal 2 2 2 2 45 18" xfId="35928"/>
    <cellStyle name="Normal 2 2 2 2 45 19" xfId="35929"/>
    <cellStyle name="Normal 2 2 2 2 45 2" xfId="35930"/>
    <cellStyle name="Normal 2 2 2 2 45 20" xfId="35931"/>
    <cellStyle name="Normal 2 2 2 2 45 21" xfId="35932"/>
    <cellStyle name="Normal 2 2 2 2 45 22" xfId="35933"/>
    <cellStyle name="Normal 2 2 2 2 45 3" xfId="35934"/>
    <cellStyle name="Normal 2 2 2 2 45 4" xfId="35935"/>
    <cellStyle name="Normal 2 2 2 2 45 5" xfId="35936"/>
    <cellStyle name="Normal 2 2 2 2 45 6" xfId="35937"/>
    <cellStyle name="Normal 2 2 2 2 45 7" xfId="35938"/>
    <cellStyle name="Normal 2 2 2 2 45 8" xfId="35939"/>
    <cellStyle name="Normal 2 2 2 2 45 9" xfId="35940"/>
    <cellStyle name="Normal 2 2 2 2 46" xfId="35941"/>
    <cellStyle name="Normal 2 2 2 2 46 10" xfId="35942"/>
    <cellStyle name="Normal 2 2 2 2 46 11" xfId="35943"/>
    <cellStyle name="Normal 2 2 2 2 46 12" xfId="35944"/>
    <cellStyle name="Normal 2 2 2 2 46 13" xfId="35945"/>
    <cellStyle name="Normal 2 2 2 2 46 14" xfId="35946"/>
    <cellStyle name="Normal 2 2 2 2 46 15" xfId="35947"/>
    <cellStyle name="Normal 2 2 2 2 46 16" xfId="35948"/>
    <cellStyle name="Normal 2 2 2 2 46 17" xfId="35949"/>
    <cellStyle name="Normal 2 2 2 2 46 18" xfId="35950"/>
    <cellStyle name="Normal 2 2 2 2 46 19" xfId="35951"/>
    <cellStyle name="Normal 2 2 2 2 46 2" xfId="35952"/>
    <cellStyle name="Normal 2 2 2 2 46 20" xfId="35953"/>
    <cellStyle name="Normal 2 2 2 2 46 21" xfId="35954"/>
    <cellStyle name="Normal 2 2 2 2 46 22" xfId="35955"/>
    <cellStyle name="Normal 2 2 2 2 46 3" xfId="35956"/>
    <cellStyle name="Normal 2 2 2 2 46 4" xfId="35957"/>
    <cellStyle name="Normal 2 2 2 2 46 5" xfId="35958"/>
    <cellStyle name="Normal 2 2 2 2 46 6" xfId="35959"/>
    <cellStyle name="Normal 2 2 2 2 46 7" xfId="35960"/>
    <cellStyle name="Normal 2 2 2 2 46 8" xfId="35961"/>
    <cellStyle name="Normal 2 2 2 2 46 9" xfId="35962"/>
    <cellStyle name="Normal 2 2 2 2 47" xfId="35963"/>
    <cellStyle name="Normal 2 2 2 2 47 10" xfId="35964"/>
    <cellStyle name="Normal 2 2 2 2 47 11" xfId="35965"/>
    <cellStyle name="Normal 2 2 2 2 47 12" xfId="35966"/>
    <cellStyle name="Normal 2 2 2 2 47 13" xfId="35967"/>
    <cellStyle name="Normal 2 2 2 2 47 14" xfId="35968"/>
    <cellStyle name="Normal 2 2 2 2 47 15" xfId="35969"/>
    <cellStyle name="Normal 2 2 2 2 47 16" xfId="35970"/>
    <cellStyle name="Normal 2 2 2 2 47 17" xfId="35971"/>
    <cellStyle name="Normal 2 2 2 2 47 18" xfId="35972"/>
    <cellStyle name="Normal 2 2 2 2 47 19" xfId="35973"/>
    <cellStyle name="Normal 2 2 2 2 47 2" xfId="35974"/>
    <cellStyle name="Normal 2 2 2 2 47 20" xfId="35975"/>
    <cellStyle name="Normal 2 2 2 2 47 21" xfId="35976"/>
    <cellStyle name="Normal 2 2 2 2 47 22" xfId="35977"/>
    <cellStyle name="Normal 2 2 2 2 47 3" xfId="35978"/>
    <cellStyle name="Normal 2 2 2 2 47 4" xfId="35979"/>
    <cellStyle name="Normal 2 2 2 2 47 5" xfId="35980"/>
    <cellStyle name="Normal 2 2 2 2 47 6" xfId="35981"/>
    <cellStyle name="Normal 2 2 2 2 47 7" xfId="35982"/>
    <cellStyle name="Normal 2 2 2 2 47 8" xfId="35983"/>
    <cellStyle name="Normal 2 2 2 2 47 9" xfId="35984"/>
    <cellStyle name="Normal 2 2 2 2 48" xfId="35985"/>
    <cellStyle name="Normal 2 2 2 2 48 10" xfId="35986"/>
    <cellStyle name="Normal 2 2 2 2 48 11" xfId="35987"/>
    <cellStyle name="Normal 2 2 2 2 48 12" xfId="35988"/>
    <cellStyle name="Normal 2 2 2 2 48 13" xfId="35989"/>
    <cellStyle name="Normal 2 2 2 2 48 14" xfId="35990"/>
    <cellStyle name="Normal 2 2 2 2 48 15" xfId="35991"/>
    <cellStyle name="Normal 2 2 2 2 48 16" xfId="35992"/>
    <cellStyle name="Normal 2 2 2 2 48 17" xfId="35993"/>
    <cellStyle name="Normal 2 2 2 2 48 18" xfId="35994"/>
    <cellStyle name="Normal 2 2 2 2 48 19" xfId="35995"/>
    <cellStyle name="Normal 2 2 2 2 48 2" xfId="35996"/>
    <cellStyle name="Normal 2 2 2 2 48 20" xfId="35997"/>
    <cellStyle name="Normal 2 2 2 2 48 21" xfId="35998"/>
    <cellStyle name="Normal 2 2 2 2 48 22" xfId="35999"/>
    <cellStyle name="Normal 2 2 2 2 48 3" xfId="36000"/>
    <cellStyle name="Normal 2 2 2 2 48 4" xfId="36001"/>
    <cellStyle name="Normal 2 2 2 2 48 5" xfId="36002"/>
    <cellStyle name="Normal 2 2 2 2 48 6" xfId="36003"/>
    <cellStyle name="Normal 2 2 2 2 48 7" xfId="36004"/>
    <cellStyle name="Normal 2 2 2 2 48 8" xfId="36005"/>
    <cellStyle name="Normal 2 2 2 2 48 9" xfId="36006"/>
    <cellStyle name="Normal 2 2 2 2 49" xfId="36007"/>
    <cellStyle name="Normal 2 2 2 2 49 10" xfId="36008"/>
    <cellStyle name="Normal 2 2 2 2 49 11" xfId="36009"/>
    <cellStyle name="Normal 2 2 2 2 49 12" xfId="36010"/>
    <cellStyle name="Normal 2 2 2 2 49 13" xfId="36011"/>
    <cellStyle name="Normal 2 2 2 2 49 14" xfId="36012"/>
    <cellStyle name="Normal 2 2 2 2 49 15" xfId="36013"/>
    <cellStyle name="Normal 2 2 2 2 49 16" xfId="36014"/>
    <cellStyle name="Normal 2 2 2 2 49 17" xfId="36015"/>
    <cellStyle name="Normal 2 2 2 2 49 18" xfId="36016"/>
    <cellStyle name="Normal 2 2 2 2 49 19" xfId="36017"/>
    <cellStyle name="Normal 2 2 2 2 49 2" xfId="36018"/>
    <cellStyle name="Normal 2 2 2 2 49 20" xfId="36019"/>
    <cellStyle name="Normal 2 2 2 2 49 21" xfId="36020"/>
    <cellStyle name="Normal 2 2 2 2 49 22" xfId="36021"/>
    <cellStyle name="Normal 2 2 2 2 49 3" xfId="36022"/>
    <cellStyle name="Normal 2 2 2 2 49 4" xfId="36023"/>
    <cellStyle name="Normal 2 2 2 2 49 5" xfId="36024"/>
    <cellStyle name="Normal 2 2 2 2 49 6" xfId="36025"/>
    <cellStyle name="Normal 2 2 2 2 49 7" xfId="36026"/>
    <cellStyle name="Normal 2 2 2 2 49 8" xfId="36027"/>
    <cellStyle name="Normal 2 2 2 2 49 9" xfId="36028"/>
    <cellStyle name="Normal 2 2 2 2 5" xfId="36029"/>
    <cellStyle name="Normal 2 2 2 2 5 10" xfId="36030"/>
    <cellStyle name="Normal 2 2 2 2 5 11" xfId="36031"/>
    <cellStyle name="Normal 2 2 2 2 5 12" xfId="36032"/>
    <cellStyle name="Normal 2 2 2 2 5 13" xfId="36033"/>
    <cellStyle name="Normal 2 2 2 2 5 14" xfId="36034"/>
    <cellStyle name="Normal 2 2 2 2 5 15" xfId="36035"/>
    <cellStyle name="Normal 2 2 2 2 5 16" xfId="36036"/>
    <cellStyle name="Normal 2 2 2 2 5 17" xfId="36037"/>
    <cellStyle name="Normal 2 2 2 2 5 18" xfId="36038"/>
    <cellStyle name="Normal 2 2 2 2 5 19" xfId="36039"/>
    <cellStyle name="Normal 2 2 2 2 5 2" xfId="36040"/>
    <cellStyle name="Normal 2 2 2 2 5 20" xfId="36041"/>
    <cellStyle name="Normal 2 2 2 2 5 21" xfId="36042"/>
    <cellStyle name="Normal 2 2 2 2 5 22" xfId="36043"/>
    <cellStyle name="Normal 2 2 2 2 5 3" xfId="36044"/>
    <cellStyle name="Normal 2 2 2 2 5 4" xfId="36045"/>
    <cellStyle name="Normal 2 2 2 2 5 5" xfId="36046"/>
    <cellStyle name="Normal 2 2 2 2 5 6" xfId="36047"/>
    <cellStyle name="Normal 2 2 2 2 5 7" xfId="36048"/>
    <cellStyle name="Normal 2 2 2 2 5 8" xfId="36049"/>
    <cellStyle name="Normal 2 2 2 2 5 9" xfId="36050"/>
    <cellStyle name="Normal 2 2 2 2 50" xfId="36051"/>
    <cellStyle name="Normal 2 2 2 2 50 2" xfId="36052"/>
    <cellStyle name="Normal 2 2 2 2 50 2 10" xfId="36053"/>
    <cellStyle name="Normal 2 2 2 2 50 2 11" xfId="36054"/>
    <cellStyle name="Normal 2 2 2 2 50 2 12" xfId="36055"/>
    <cellStyle name="Normal 2 2 2 2 50 2 13" xfId="36056"/>
    <cellStyle name="Normal 2 2 2 2 50 2 14" xfId="36057"/>
    <cellStyle name="Normal 2 2 2 2 50 2 15" xfId="36058"/>
    <cellStyle name="Normal 2 2 2 2 50 2 16" xfId="36059"/>
    <cellStyle name="Normal 2 2 2 2 50 2 17" xfId="36060"/>
    <cellStyle name="Normal 2 2 2 2 50 2 18" xfId="36061"/>
    <cellStyle name="Normal 2 2 2 2 50 2 19" xfId="36062"/>
    <cellStyle name="Normal 2 2 2 2 50 2 2" xfId="36063"/>
    <cellStyle name="Normal 2 2 2 2 50 2 2 2" xfId="36064"/>
    <cellStyle name="Normal 2 2 2 2 50 2 2 2 10" xfId="36065"/>
    <cellStyle name="Normal 2 2 2 2 50 2 2 2 11" xfId="36066"/>
    <cellStyle name="Normal 2 2 2 2 50 2 2 2 12" xfId="36067"/>
    <cellStyle name="Normal 2 2 2 2 50 2 2 2 13" xfId="36068"/>
    <cellStyle name="Normal 2 2 2 2 50 2 2 2 14" xfId="36069"/>
    <cellStyle name="Normal 2 2 2 2 50 2 2 2 15" xfId="36070"/>
    <cellStyle name="Normal 2 2 2 2 50 2 2 2 16" xfId="36071"/>
    <cellStyle name="Normal 2 2 2 2 50 2 2 2 17" xfId="36072"/>
    <cellStyle name="Normal 2 2 2 2 50 2 2 2 18" xfId="36073"/>
    <cellStyle name="Normal 2 2 2 2 50 2 2 2 19" xfId="36074"/>
    <cellStyle name="Normal 2 2 2 2 50 2 2 2 2" xfId="36075"/>
    <cellStyle name="Normal 2 2 2 2 50 2 2 2 20" xfId="36076"/>
    <cellStyle name="Normal 2 2 2 2 50 2 2 2 21" xfId="36077"/>
    <cellStyle name="Normal 2 2 2 2 50 2 2 2 22" xfId="36078"/>
    <cellStyle name="Normal 2 2 2 2 50 2 2 2 3" xfId="36079"/>
    <cellStyle name="Normal 2 2 2 2 50 2 2 2 4" xfId="36080"/>
    <cellStyle name="Normal 2 2 2 2 50 2 2 2 5" xfId="36081"/>
    <cellStyle name="Normal 2 2 2 2 50 2 2 2 6" xfId="36082"/>
    <cellStyle name="Normal 2 2 2 2 50 2 2 2 7" xfId="36083"/>
    <cellStyle name="Normal 2 2 2 2 50 2 2 2 8" xfId="36084"/>
    <cellStyle name="Normal 2 2 2 2 50 2 2 2 9" xfId="36085"/>
    <cellStyle name="Normal 2 2 2 2 50 2 2 3" xfId="36086"/>
    <cellStyle name="Normal 2 2 2 2 50 2 2 3 10" xfId="36087"/>
    <cellStyle name="Normal 2 2 2 2 50 2 2 3 11" xfId="36088"/>
    <cellStyle name="Normal 2 2 2 2 50 2 2 3 12" xfId="36089"/>
    <cellStyle name="Normal 2 2 2 2 50 2 2 3 13" xfId="36090"/>
    <cellStyle name="Normal 2 2 2 2 50 2 2 3 14" xfId="36091"/>
    <cellStyle name="Normal 2 2 2 2 50 2 2 3 15" xfId="36092"/>
    <cellStyle name="Normal 2 2 2 2 50 2 2 3 16" xfId="36093"/>
    <cellStyle name="Normal 2 2 2 2 50 2 2 3 17" xfId="36094"/>
    <cellStyle name="Normal 2 2 2 2 50 2 2 3 18" xfId="36095"/>
    <cellStyle name="Normal 2 2 2 2 50 2 2 3 19" xfId="36096"/>
    <cellStyle name="Normal 2 2 2 2 50 2 2 3 2" xfId="36097"/>
    <cellStyle name="Normal 2 2 2 2 50 2 2 3 20" xfId="36098"/>
    <cellStyle name="Normal 2 2 2 2 50 2 2 3 21" xfId="36099"/>
    <cellStyle name="Normal 2 2 2 2 50 2 2 3 22" xfId="36100"/>
    <cellStyle name="Normal 2 2 2 2 50 2 2 3 3" xfId="36101"/>
    <cellStyle name="Normal 2 2 2 2 50 2 2 3 4" xfId="36102"/>
    <cellStyle name="Normal 2 2 2 2 50 2 2 3 5" xfId="36103"/>
    <cellStyle name="Normal 2 2 2 2 50 2 2 3 6" xfId="36104"/>
    <cellStyle name="Normal 2 2 2 2 50 2 2 3 7" xfId="36105"/>
    <cellStyle name="Normal 2 2 2 2 50 2 2 3 8" xfId="36106"/>
    <cellStyle name="Normal 2 2 2 2 50 2 2 3 9" xfId="36107"/>
    <cellStyle name="Normal 2 2 2 2 50 2 20" xfId="36108"/>
    <cellStyle name="Normal 2 2 2 2 50 2 21" xfId="36109"/>
    <cellStyle name="Normal 2 2 2 2 50 2 22" xfId="36110"/>
    <cellStyle name="Normal 2 2 2 2 50 2 23" xfId="36111"/>
    <cellStyle name="Normal 2 2 2 2 50 2 24" xfId="36112"/>
    <cellStyle name="Normal 2 2 2 2 50 2 3" xfId="36113"/>
    <cellStyle name="Normal 2 2 2 2 50 2 3 2" xfId="36114"/>
    <cellStyle name="Normal 2 2 2 2 50 2 4" xfId="36115"/>
    <cellStyle name="Normal 2 2 2 2 50 2 5" xfId="36116"/>
    <cellStyle name="Normal 2 2 2 2 50 2 6" xfId="36117"/>
    <cellStyle name="Normal 2 2 2 2 50 2 7" xfId="36118"/>
    <cellStyle name="Normal 2 2 2 2 50 2 8" xfId="36119"/>
    <cellStyle name="Normal 2 2 2 2 50 2 9" xfId="36120"/>
    <cellStyle name="Normal 2 2 2 2 50 3" xfId="36121"/>
    <cellStyle name="Normal 2 2 2 2 50 3 10" xfId="36122"/>
    <cellStyle name="Normal 2 2 2 2 50 3 11" xfId="36123"/>
    <cellStyle name="Normal 2 2 2 2 50 3 12" xfId="36124"/>
    <cellStyle name="Normal 2 2 2 2 50 3 13" xfId="36125"/>
    <cellStyle name="Normal 2 2 2 2 50 3 14" xfId="36126"/>
    <cellStyle name="Normal 2 2 2 2 50 3 15" xfId="36127"/>
    <cellStyle name="Normal 2 2 2 2 50 3 16" xfId="36128"/>
    <cellStyle name="Normal 2 2 2 2 50 3 17" xfId="36129"/>
    <cellStyle name="Normal 2 2 2 2 50 3 18" xfId="36130"/>
    <cellStyle name="Normal 2 2 2 2 50 3 19" xfId="36131"/>
    <cellStyle name="Normal 2 2 2 2 50 3 2" xfId="36132"/>
    <cellStyle name="Normal 2 2 2 2 50 3 20" xfId="36133"/>
    <cellStyle name="Normal 2 2 2 2 50 3 21" xfId="36134"/>
    <cellStyle name="Normal 2 2 2 2 50 3 22" xfId="36135"/>
    <cellStyle name="Normal 2 2 2 2 50 3 3" xfId="36136"/>
    <cellStyle name="Normal 2 2 2 2 50 3 4" xfId="36137"/>
    <cellStyle name="Normal 2 2 2 2 50 3 5" xfId="36138"/>
    <cellStyle name="Normal 2 2 2 2 50 3 6" xfId="36139"/>
    <cellStyle name="Normal 2 2 2 2 50 3 7" xfId="36140"/>
    <cellStyle name="Normal 2 2 2 2 50 3 8" xfId="36141"/>
    <cellStyle name="Normal 2 2 2 2 50 3 9" xfId="36142"/>
    <cellStyle name="Normal 2 2 2 2 50 4" xfId="36143"/>
    <cellStyle name="Normal 2 2 2 2 50 4 10" xfId="36144"/>
    <cellStyle name="Normal 2 2 2 2 50 4 11" xfId="36145"/>
    <cellStyle name="Normal 2 2 2 2 50 4 12" xfId="36146"/>
    <cellStyle name="Normal 2 2 2 2 50 4 13" xfId="36147"/>
    <cellStyle name="Normal 2 2 2 2 50 4 14" xfId="36148"/>
    <cellStyle name="Normal 2 2 2 2 50 4 15" xfId="36149"/>
    <cellStyle name="Normal 2 2 2 2 50 4 16" xfId="36150"/>
    <cellStyle name="Normal 2 2 2 2 50 4 17" xfId="36151"/>
    <cellStyle name="Normal 2 2 2 2 50 4 18" xfId="36152"/>
    <cellStyle name="Normal 2 2 2 2 50 4 19" xfId="36153"/>
    <cellStyle name="Normal 2 2 2 2 50 4 2" xfId="36154"/>
    <cellStyle name="Normal 2 2 2 2 50 4 20" xfId="36155"/>
    <cellStyle name="Normal 2 2 2 2 50 4 21" xfId="36156"/>
    <cellStyle name="Normal 2 2 2 2 50 4 22" xfId="36157"/>
    <cellStyle name="Normal 2 2 2 2 50 4 3" xfId="36158"/>
    <cellStyle name="Normal 2 2 2 2 50 4 4" xfId="36159"/>
    <cellStyle name="Normal 2 2 2 2 50 4 5" xfId="36160"/>
    <cellStyle name="Normal 2 2 2 2 50 4 6" xfId="36161"/>
    <cellStyle name="Normal 2 2 2 2 50 4 7" xfId="36162"/>
    <cellStyle name="Normal 2 2 2 2 50 4 8" xfId="36163"/>
    <cellStyle name="Normal 2 2 2 2 50 4 9" xfId="36164"/>
    <cellStyle name="Normal 2 2 2 2 51" xfId="36165"/>
    <cellStyle name="Normal 2 2 2 2 51 10" xfId="36166"/>
    <cellStyle name="Normal 2 2 2 2 51 11" xfId="36167"/>
    <cellStyle name="Normal 2 2 2 2 51 12" xfId="36168"/>
    <cellStyle name="Normal 2 2 2 2 51 13" xfId="36169"/>
    <cellStyle name="Normal 2 2 2 2 51 14" xfId="36170"/>
    <cellStyle name="Normal 2 2 2 2 51 15" xfId="36171"/>
    <cellStyle name="Normal 2 2 2 2 51 16" xfId="36172"/>
    <cellStyle name="Normal 2 2 2 2 51 17" xfId="36173"/>
    <cellStyle name="Normal 2 2 2 2 51 18" xfId="36174"/>
    <cellStyle name="Normal 2 2 2 2 51 19" xfId="36175"/>
    <cellStyle name="Normal 2 2 2 2 51 2" xfId="36176"/>
    <cellStyle name="Normal 2 2 2 2 51 20" xfId="36177"/>
    <cellStyle name="Normal 2 2 2 2 51 21" xfId="36178"/>
    <cellStyle name="Normal 2 2 2 2 51 22" xfId="36179"/>
    <cellStyle name="Normal 2 2 2 2 51 3" xfId="36180"/>
    <cellStyle name="Normal 2 2 2 2 51 4" xfId="36181"/>
    <cellStyle name="Normal 2 2 2 2 51 5" xfId="36182"/>
    <cellStyle name="Normal 2 2 2 2 51 6" xfId="36183"/>
    <cellStyle name="Normal 2 2 2 2 51 7" xfId="36184"/>
    <cellStyle name="Normal 2 2 2 2 51 8" xfId="36185"/>
    <cellStyle name="Normal 2 2 2 2 51 9" xfId="36186"/>
    <cellStyle name="Normal 2 2 2 2 52" xfId="36187"/>
    <cellStyle name="Normal 2 2 2 2 52 10" xfId="36188"/>
    <cellStyle name="Normal 2 2 2 2 52 11" xfId="36189"/>
    <cellStyle name="Normal 2 2 2 2 52 12" xfId="36190"/>
    <cellStyle name="Normal 2 2 2 2 52 13" xfId="36191"/>
    <cellStyle name="Normal 2 2 2 2 52 14" xfId="36192"/>
    <cellStyle name="Normal 2 2 2 2 52 15" xfId="36193"/>
    <cellStyle name="Normal 2 2 2 2 52 16" xfId="36194"/>
    <cellStyle name="Normal 2 2 2 2 52 17" xfId="36195"/>
    <cellStyle name="Normal 2 2 2 2 52 18" xfId="36196"/>
    <cellStyle name="Normal 2 2 2 2 52 19" xfId="36197"/>
    <cellStyle name="Normal 2 2 2 2 52 2" xfId="36198"/>
    <cellStyle name="Normal 2 2 2 2 52 20" xfId="36199"/>
    <cellStyle name="Normal 2 2 2 2 52 21" xfId="36200"/>
    <cellStyle name="Normal 2 2 2 2 52 22" xfId="36201"/>
    <cellStyle name="Normal 2 2 2 2 52 3" xfId="36202"/>
    <cellStyle name="Normal 2 2 2 2 52 4" xfId="36203"/>
    <cellStyle name="Normal 2 2 2 2 52 5" xfId="36204"/>
    <cellStyle name="Normal 2 2 2 2 52 6" xfId="36205"/>
    <cellStyle name="Normal 2 2 2 2 52 7" xfId="36206"/>
    <cellStyle name="Normal 2 2 2 2 52 8" xfId="36207"/>
    <cellStyle name="Normal 2 2 2 2 52 9" xfId="36208"/>
    <cellStyle name="Normal 2 2 2 2 53" xfId="36209"/>
    <cellStyle name="Normal 2 2 2 2 53 10" xfId="36210"/>
    <cellStyle name="Normal 2 2 2 2 53 11" xfId="36211"/>
    <cellStyle name="Normal 2 2 2 2 53 12" xfId="36212"/>
    <cellStyle name="Normal 2 2 2 2 53 13" xfId="36213"/>
    <cellStyle name="Normal 2 2 2 2 53 14" xfId="36214"/>
    <cellStyle name="Normal 2 2 2 2 53 15" xfId="36215"/>
    <cellStyle name="Normal 2 2 2 2 53 16" xfId="36216"/>
    <cellStyle name="Normal 2 2 2 2 53 17" xfId="36217"/>
    <cellStyle name="Normal 2 2 2 2 53 18" xfId="36218"/>
    <cellStyle name="Normal 2 2 2 2 53 19" xfId="36219"/>
    <cellStyle name="Normal 2 2 2 2 53 2" xfId="36220"/>
    <cellStyle name="Normal 2 2 2 2 53 20" xfId="36221"/>
    <cellStyle name="Normal 2 2 2 2 53 21" xfId="36222"/>
    <cellStyle name="Normal 2 2 2 2 53 22" xfId="36223"/>
    <cellStyle name="Normal 2 2 2 2 53 3" xfId="36224"/>
    <cellStyle name="Normal 2 2 2 2 53 4" xfId="36225"/>
    <cellStyle name="Normal 2 2 2 2 53 5" xfId="36226"/>
    <cellStyle name="Normal 2 2 2 2 53 6" xfId="36227"/>
    <cellStyle name="Normal 2 2 2 2 53 7" xfId="36228"/>
    <cellStyle name="Normal 2 2 2 2 53 8" xfId="36229"/>
    <cellStyle name="Normal 2 2 2 2 53 9" xfId="36230"/>
    <cellStyle name="Normal 2 2 2 2 54" xfId="36231"/>
    <cellStyle name="Normal 2 2 2 2 54 10" xfId="36232"/>
    <cellStyle name="Normal 2 2 2 2 54 11" xfId="36233"/>
    <cellStyle name="Normal 2 2 2 2 54 12" xfId="36234"/>
    <cellStyle name="Normal 2 2 2 2 54 13" xfId="36235"/>
    <cellStyle name="Normal 2 2 2 2 54 14" xfId="36236"/>
    <cellStyle name="Normal 2 2 2 2 54 15" xfId="36237"/>
    <cellStyle name="Normal 2 2 2 2 54 16" xfId="36238"/>
    <cellStyle name="Normal 2 2 2 2 54 17" xfId="36239"/>
    <cellStyle name="Normal 2 2 2 2 54 18" xfId="36240"/>
    <cellStyle name="Normal 2 2 2 2 54 19" xfId="36241"/>
    <cellStyle name="Normal 2 2 2 2 54 2" xfId="36242"/>
    <cellStyle name="Normal 2 2 2 2 54 20" xfId="36243"/>
    <cellStyle name="Normal 2 2 2 2 54 21" xfId="36244"/>
    <cellStyle name="Normal 2 2 2 2 54 22" xfId="36245"/>
    <cellStyle name="Normal 2 2 2 2 54 3" xfId="36246"/>
    <cellStyle name="Normal 2 2 2 2 54 4" xfId="36247"/>
    <cellStyle name="Normal 2 2 2 2 54 5" xfId="36248"/>
    <cellStyle name="Normal 2 2 2 2 54 6" xfId="36249"/>
    <cellStyle name="Normal 2 2 2 2 54 7" xfId="36250"/>
    <cellStyle name="Normal 2 2 2 2 54 8" xfId="36251"/>
    <cellStyle name="Normal 2 2 2 2 54 9" xfId="36252"/>
    <cellStyle name="Normal 2 2 2 2 55" xfId="36253"/>
    <cellStyle name="Normal 2 2 2 2 55 10" xfId="36254"/>
    <cellStyle name="Normal 2 2 2 2 55 11" xfId="36255"/>
    <cellStyle name="Normal 2 2 2 2 55 12" xfId="36256"/>
    <cellStyle name="Normal 2 2 2 2 55 13" xfId="36257"/>
    <cellStyle name="Normal 2 2 2 2 55 14" xfId="36258"/>
    <cellStyle name="Normal 2 2 2 2 55 15" xfId="36259"/>
    <cellStyle name="Normal 2 2 2 2 55 16" xfId="36260"/>
    <cellStyle name="Normal 2 2 2 2 55 17" xfId="36261"/>
    <cellStyle name="Normal 2 2 2 2 55 18" xfId="36262"/>
    <cellStyle name="Normal 2 2 2 2 55 19" xfId="36263"/>
    <cellStyle name="Normal 2 2 2 2 55 2" xfId="36264"/>
    <cellStyle name="Normal 2 2 2 2 55 20" xfId="36265"/>
    <cellStyle name="Normal 2 2 2 2 55 21" xfId="36266"/>
    <cellStyle name="Normal 2 2 2 2 55 22" xfId="36267"/>
    <cellStyle name="Normal 2 2 2 2 55 3" xfId="36268"/>
    <cellStyle name="Normal 2 2 2 2 55 4" xfId="36269"/>
    <cellStyle name="Normal 2 2 2 2 55 5" xfId="36270"/>
    <cellStyle name="Normal 2 2 2 2 55 6" xfId="36271"/>
    <cellStyle name="Normal 2 2 2 2 55 7" xfId="36272"/>
    <cellStyle name="Normal 2 2 2 2 55 8" xfId="36273"/>
    <cellStyle name="Normal 2 2 2 2 55 9" xfId="36274"/>
    <cellStyle name="Normal 2 2 2 2 56" xfId="36275"/>
    <cellStyle name="Normal 2 2 2 2 56 10" xfId="36276"/>
    <cellStyle name="Normal 2 2 2 2 56 11" xfId="36277"/>
    <cellStyle name="Normal 2 2 2 2 56 12" xfId="36278"/>
    <cellStyle name="Normal 2 2 2 2 56 13" xfId="36279"/>
    <cellStyle name="Normal 2 2 2 2 56 14" xfId="36280"/>
    <cellStyle name="Normal 2 2 2 2 56 15" xfId="36281"/>
    <cellStyle name="Normal 2 2 2 2 56 16" xfId="36282"/>
    <cellStyle name="Normal 2 2 2 2 56 17" xfId="36283"/>
    <cellStyle name="Normal 2 2 2 2 56 18" xfId="36284"/>
    <cellStyle name="Normal 2 2 2 2 56 19" xfId="36285"/>
    <cellStyle name="Normal 2 2 2 2 56 2" xfId="36286"/>
    <cellStyle name="Normal 2 2 2 2 56 20" xfId="36287"/>
    <cellStyle name="Normal 2 2 2 2 56 21" xfId="36288"/>
    <cellStyle name="Normal 2 2 2 2 56 22" xfId="36289"/>
    <cellStyle name="Normal 2 2 2 2 56 3" xfId="36290"/>
    <cellStyle name="Normal 2 2 2 2 56 4" xfId="36291"/>
    <cellStyle name="Normal 2 2 2 2 56 5" xfId="36292"/>
    <cellStyle name="Normal 2 2 2 2 56 6" xfId="36293"/>
    <cellStyle name="Normal 2 2 2 2 56 7" xfId="36294"/>
    <cellStyle name="Normal 2 2 2 2 56 8" xfId="36295"/>
    <cellStyle name="Normal 2 2 2 2 56 9" xfId="36296"/>
    <cellStyle name="Normal 2 2 2 2 57" xfId="36297"/>
    <cellStyle name="Normal 2 2 2 2 57 10" xfId="36298"/>
    <cellStyle name="Normal 2 2 2 2 57 11" xfId="36299"/>
    <cellStyle name="Normal 2 2 2 2 57 12" xfId="36300"/>
    <cellStyle name="Normal 2 2 2 2 57 13" xfId="36301"/>
    <cellStyle name="Normal 2 2 2 2 57 14" xfId="36302"/>
    <cellStyle name="Normal 2 2 2 2 57 15" xfId="36303"/>
    <cellStyle name="Normal 2 2 2 2 57 16" xfId="36304"/>
    <cellStyle name="Normal 2 2 2 2 57 17" xfId="36305"/>
    <cellStyle name="Normal 2 2 2 2 57 18" xfId="36306"/>
    <cellStyle name="Normal 2 2 2 2 57 19" xfId="36307"/>
    <cellStyle name="Normal 2 2 2 2 57 2" xfId="36308"/>
    <cellStyle name="Normal 2 2 2 2 57 20" xfId="36309"/>
    <cellStyle name="Normal 2 2 2 2 57 21" xfId="36310"/>
    <cellStyle name="Normal 2 2 2 2 57 22" xfId="36311"/>
    <cellStyle name="Normal 2 2 2 2 57 3" xfId="36312"/>
    <cellStyle name="Normal 2 2 2 2 57 4" xfId="36313"/>
    <cellStyle name="Normal 2 2 2 2 57 5" xfId="36314"/>
    <cellStyle name="Normal 2 2 2 2 57 6" xfId="36315"/>
    <cellStyle name="Normal 2 2 2 2 57 7" xfId="36316"/>
    <cellStyle name="Normal 2 2 2 2 57 8" xfId="36317"/>
    <cellStyle name="Normal 2 2 2 2 57 9" xfId="36318"/>
    <cellStyle name="Normal 2 2 2 2 58" xfId="36319"/>
    <cellStyle name="Normal 2 2 2 2 58 10" xfId="36320"/>
    <cellStyle name="Normal 2 2 2 2 58 11" xfId="36321"/>
    <cellStyle name="Normal 2 2 2 2 58 12" xfId="36322"/>
    <cellStyle name="Normal 2 2 2 2 58 13" xfId="36323"/>
    <cellStyle name="Normal 2 2 2 2 58 14" xfId="36324"/>
    <cellStyle name="Normal 2 2 2 2 58 15" xfId="36325"/>
    <cellStyle name="Normal 2 2 2 2 58 16" xfId="36326"/>
    <cellStyle name="Normal 2 2 2 2 58 17" xfId="36327"/>
    <cellStyle name="Normal 2 2 2 2 58 18" xfId="36328"/>
    <cellStyle name="Normal 2 2 2 2 58 19" xfId="36329"/>
    <cellStyle name="Normal 2 2 2 2 58 2" xfId="36330"/>
    <cellStyle name="Normal 2 2 2 2 58 20" xfId="36331"/>
    <cellStyle name="Normal 2 2 2 2 58 21" xfId="36332"/>
    <cellStyle name="Normal 2 2 2 2 58 22" xfId="36333"/>
    <cellStyle name="Normal 2 2 2 2 58 3" xfId="36334"/>
    <cellStyle name="Normal 2 2 2 2 58 4" xfId="36335"/>
    <cellStyle name="Normal 2 2 2 2 58 5" xfId="36336"/>
    <cellStyle name="Normal 2 2 2 2 58 6" xfId="36337"/>
    <cellStyle name="Normal 2 2 2 2 58 7" xfId="36338"/>
    <cellStyle name="Normal 2 2 2 2 58 8" xfId="36339"/>
    <cellStyle name="Normal 2 2 2 2 58 9" xfId="36340"/>
    <cellStyle name="Normal 2 2 2 2 59" xfId="36341"/>
    <cellStyle name="Normal 2 2 2 2 59 10" xfId="36342"/>
    <cellStyle name="Normal 2 2 2 2 59 11" xfId="36343"/>
    <cellStyle name="Normal 2 2 2 2 59 12" xfId="36344"/>
    <cellStyle name="Normal 2 2 2 2 59 13" xfId="36345"/>
    <cellStyle name="Normal 2 2 2 2 59 14" xfId="36346"/>
    <cellStyle name="Normal 2 2 2 2 59 15" xfId="36347"/>
    <cellStyle name="Normal 2 2 2 2 59 16" xfId="36348"/>
    <cellStyle name="Normal 2 2 2 2 59 17" xfId="36349"/>
    <cellStyle name="Normal 2 2 2 2 59 18" xfId="36350"/>
    <cellStyle name="Normal 2 2 2 2 59 19" xfId="36351"/>
    <cellStyle name="Normal 2 2 2 2 59 2" xfId="36352"/>
    <cellStyle name="Normal 2 2 2 2 59 20" xfId="36353"/>
    <cellStyle name="Normal 2 2 2 2 59 21" xfId="36354"/>
    <cellStyle name="Normal 2 2 2 2 59 22" xfId="36355"/>
    <cellStyle name="Normal 2 2 2 2 59 3" xfId="36356"/>
    <cellStyle name="Normal 2 2 2 2 59 4" xfId="36357"/>
    <cellStyle name="Normal 2 2 2 2 59 5" xfId="36358"/>
    <cellStyle name="Normal 2 2 2 2 59 6" xfId="36359"/>
    <cellStyle name="Normal 2 2 2 2 59 7" xfId="36360"/>
    <cellStyle name="Normal 2 2 2 2 59 8" xfId="36361"/>
    <cellStyle name="Normal 2 2 2 2 59 9" xfId="36362"/>
    <cellStyle name="Normal 2 2 2 2 6" xfId="36363"/>
    <cellStyle name="Normal 2 2 2 2 6 10" xfId="36364"/>
    <cellStyle name="Normal 2 2 2 2 6 11" xfId="36365"/>
    <cellStyle name="Normal 2 2 2 2 6 12" xfId="36366"/>
    <cellStyle name="Normal 2 2 2 2 6 13" xfId="36367"/>
    <cellStyle name="Normal 2 2 2 2 6 14" xfId="36368"/>
    <cellStyle name="Normal 2 2 2 2 6 15" xfId="36369"/>
    <cellStyle name="Normal 2 2 2 2 6 16" xfId="36370"/>
    <cellStyle name="Normal 2 2 2 2 6 17" xfId="36371"/>
    <cellStyle name="Normal 2 2 2 2 6 18" xfId="36372"/>
    <cellStyle name="Normal 2 2 2 2 6 19" xfId="36373"/>
    <cellStyle name="Normal 2 2 2 2 6 2" xfId="36374"/>
    <cellStyle name="Normal 2 2 2 2 6 20" xfId="36375"/>
    <cellStyle name="Normal 2 2 2 2 6 21" xfId="36376"/>
    <cellStyle name="Normal 2 2 2 2 6 22" xfId="36377"/>
    <cellStyle name="Normal 2 2 2 2 6 3" xfId="36378"/>
    <cellStyle name="Normal 2 2 2 2 6 4" xfId="36379"/>
    <cellStyle name="Normal 2 2 2 2 6 5" xfId="36380"/>
    <cellStyle name="Normal 2 2 2 2 6 6" xfId="36381"/>
    <cellStyle name="Normal 2 2 2 2 6 7" xfId="36382"/>
    <cellStyle name="Normal 2 2 2 2 6 8" xfId="36383"/>
    <cellStyle name="Normal 2 2 2 2 6 9" xfId="36384"/>
    <cellStyle name="Normal 2 2 2 2 60" xfId="36385"/>
    <cellStyle name="Normal 2 2 2 2 60 10" xfId="36386"/>
    <cellStyle name="Normal 2 2 2 2 60 11" xfId="36387"/>
    <cellStyle name="Normal 2 2 2 2 60 12" xfId="36388"/>
    <cellStyle name="Normal 2 2 2 2 60 13" xfId="36389"/>
    <cellStyle name="Normal 2 2 2 2 60 14" xfId="36390"/>
    <cellStyle name="Normal 2 2 2 2 60 15" xfId="36391"/>
    <cellStyle name="Normal 2 2 2 2 60 16" xfId="36392"/>
    <cellStyle name="Normal 2 2 2 2 60 17" xfId="36393"/>
    <cellStyle name="Normal 2 2 2 2 60 18" xfId="36394"/>
    <cellStyle name="Normal 2 2 2 2 60 19" xfId="36395"/>
    <cellStyle name="Normal 2 2 2 2 60 2" xfId="36396"/>
    <cellStyle name="Normal 2 2 2 2 60 20" xfId="36397"/>
    <cellStyle name="Normal 2 2 2 2 60 21" xfId="36398"/>
    <cellStyle name="Normal 2 2 2 2 60 22" xfId="36399"/>
    <cellStyle name="Normal 2 2 2 2 60 3" xfId="36400"/>
    <cellStyle name="Normal 2 2 2 2 60 4" xfId="36401"/>
    <cellStyle name="Normal 2 2 2 2 60 5" xfId="36402"/>
    <cellStyle name="Normal 2 2 2 2 60 6" xfId="36403"/>
    <cellStyle name="Normal 2 2 2 2 60 7" xfId="36404"/>
    <cellStyle name="Normal 2 2 2 2 60 8" xfId="36405"/>
    <cellStyle name="Normal 2 2 2 2 60 9" xfId="36406"/>
    <cellStyle name="Normal 2 2 2 2 61" xfId="36407"/>
    <cellStyle name="Normal 2 2 2 2 61 10" xfId="36408"/>
    <cellStyle name="Normal 2 2 2 2 61 11" xfId="36409"/>
    <cellStyle name="Normal 2 2 2 2 61 12" xfId="36410"/>
    <cellStyle name="Normal 2 2 2 2 61 13" xfId="36411"/>
    <cellStyle name="Normal 2 2 2 2 61 14" xfId="36412"/>
    <cellStyle name="Normal 2 2 2 2 61 15" xfId="36413"/>
    <cellStyle name="Normal 2 2 2 2 61 16" xfId="36414"/>
    <cellStyle name="Normal 2 2 2 2 61 17" xfId="36415"/>
    <cellStyle name="Normal 2 2 2 2 61 18" xfId="36416"/>
    <cellStyle name="Normal 2 2 2 2 61 19" xfId="36417"/>
    <cellStyle name="Normal 2 2 2 2 61 2" xfId="36418"/>
    <cellStyle name="Normal 2 2 2 2 61 20" xfId="36419"/>
    <cellStyle name="Normal 2 2 2 2 61 21" xfId="36420"/>
    <cellStyle name="Normal 2 2 2 2 61 22" xfId="36421"/>
    <cellStyle name="Normal 2 2 2 2 61 3" xfId="36422"/>
    <cellStyle name="Normal 2 2 2 2 61 4" xfId="36423"/>
    <cellStyle name="Normal 2 2 2 2 61 5" xfId="36424"/>
    <cellStyle name="Normal 2 2 2 2 61 6" xfId="36425"/>
    <cellStyle name="Normal 2 2 2 2 61 7" xfId="36426"/>
    <cellStyle name="Normal 2 2 2 2 61 8" xfId="36427"/>
    <cellStyle name="Normal 2 2 2 2 61 9" xfId="36428"/>
    <cellStyle name="Normal 2 2 2 2 62" xfId="36429"/>
    <cellStyle name="Normal 2 2 2 2 62 10" xfId="36430"/>
    <cellStyle name="Normal 2 2 2 2 62 11" xfId="36431"/>
    <cellStyle name="Normal 2 2 2 2 62 12" xfId="36432"/>
    <cellStyle name="Normal 2 2 2 2 62 13" xfId="36433"/>
    <cellStyle name="Normal 2 2 2 2 62 14" xfId="36434"/>
    <cellStyle name="Normal 2 2 2 2 62 15" xfId="36435"/>
    <cellStyle name="Normal 2 2 2 2 62 16" xfId="36436"/>
    <cellStyle name="Normal 2 2 2 2 62 17" xfId="36437"/>
    <cellStyle name="Normal 2 2 2 2 62 18" xfId="36438"/>
    <cellStyle name="Normal 2 2 2 2 62 19" xfId="36439"/>
    <cellStyle name="Normal 2 2 2 2 62 2" xfId="36440"/>
    <cellStyle name="Normal 2 2 2 2 62 20" xfId="36441"/>
    <cellStyle name="Normal 2 2 2 2 62 21" xfId="36442"/>
    <cellStyle name="Normal 2 2 2 2 62 22" xfId="36443"/>
    <cellStyle name="Normal 2 2 2 2 62 3" xfId="36444"/>
    <cellStyle name="Normal 2 2 2 2 62 4" xfId="36445"/>
    <cellStyle name="Normal 2 2 2 2 62 5" xfId="36446"/>
    <cellStyle name="Normal 2 2 2 2 62 6" xfId="36447"/>
    <cellStyle name="Normal 2 2 2 2 62 7" xfId="36448"/>
    <cellStyle name="Normal 2 2 2 2 62 8" xfId="36449"/>
    <cellStyle name="Normal 2 2 2 2 62 9" xfId="36450"/>
    <cellStyle name="Normal 2 2 2 2 63" xfId="36451"/>
    <cellStyle name="Normal 2 2 2 2 63 10" xfId="36452"/>
    <cellStyle name="Normal 2 2 2 2 63 11" xfId="36453"/>
    <cellStyle name="Normal 2 2 2 2 63 12" xfId="36454"/>
    <cellStyle name="Normal 2 2 2 2 63 13" xfId="36455"/>
    <cellStyle name="Normal 2 2 2 2 63 14" xfId="36456"/>
    <cellStyle name="Normal 2 2 2 2 63 15" xfId="36457"/>
    <cellStyle name="Normal 2 2 2 2 63 16" xfId="36458"/>
    <cellStyle name="Normal 2 2 2 2 63 17" xfId="36459"/>
    <cellStyle name="Normal 2 2 2 2 63 18" xfId="36460"/>
    <cellStyle name="Normal 2 2 2 2 63 19" xfId="36461"/>
    <cellStyle name="Normal 2 2 2 2 63 2" xfId="36462"/>
    <cellStyle name="Normal 2 2 2 2 63 20" xfId="36463"/>
    <cellStyle name="Normal 2 2 2 2 63 21" xfId="36464"/>
    <cellStyle name="Normal 2 2 2 2 63 22" xfId="36465"/>
    <cellStyle name="Normal 2 2 2 2 63 3" xfId="36466"/>
    <cellStyle name="Normal 2 2 2 2 63 4" xfId="36467"/>
    <cellStyle name="Normal 2 2 2 2 63 5" xfId="36468"/>
    <cellStyle name="Normal 2 2 2 2 63 6" xfId="36469"/>
    <cellStyle name="Normal 2 2 2 2 63 7" xfId="36470"/>
    <cellStyle name="Normal 2 2 2 2 63 8" xfId="36471"/>
    <cellStyle name="Normal 2 2 2 2 63 9" xfId="36472"/>
    <cellStyle name="Normal 2 2 2 2 64" xfId="36473"/>
    <cellStyle name="Normal 2 2 2 2 64 10" xfId="36474"/>
    <cellStyle name="Normal 2 2 2 2 64 11" xfId="36475"/>
    <cellStyle name="Normal 2 2 2 2 64 12" xfId="36476"/>
    <cellStyle name="Normal 2 2 2 2 64 13" xfId="36477"/>
    <cellStyle name="Normal 2 2 2 2 64 14" xfId="36478"/>
    <cellStyle name="Normal 2 2 2 2 64 15" xfId="36479"/>
    <cellStyle name="Normal 2 2 2 2 64 16" xfId="36480"/>
    <cellStyle name="Normal 2 2 2 2 64 17" xfId="36481"/>
    <cellStyle name="Normal 2 2 2 2 64 18" xfId="36482"/>
    <cellStyle name="Normal 2 2 2 2 64 19" xfId="36483"/>
    <cellStyle name="Normal 2 2 2 2 64 2" xfId="36484"/>
    <cellStyle name="Normal 2 2 2 2 64 20" xfId="36485"/>
    <cellStyle name="Normal 2 2 2 2 64 21" xfId="36486"/>
    <cellStyle name="Normal 2 2 2 2 64 22" xfId="36487"/>
    <cellStyle name="Normal 2 2 2 2 64 3" xfId="36488"/>
    <cellStyle name="Normal 2 2 2 2 64 4" xfId="36489"/>
    <cellStyle name="Normal 2 2 2 2 64 5" xfId="36490"/>
    <cellStyle name="Normal 2 2 2 2 64 6" xfId="36491"/>
    <cellStyle name="Normal 2 2 2 2 64 7" xfId="36492"/>
    <cellStyle name="Normal 2 2 2 2 64 8" xfId="36493"/>
    <cellStyle name="Normal 2 2 2 2 64 9" xfId="36494"/>
    <cellStyle name="Normal 2 2 2 2 65" xfId="36495"/>
    <cellStyle name="Normal 2 2 2 2 65 10" xfId="36496"/>
    <cellStyle name="Normal 2 2 2 2 65 11" xfId="36497"/>
    <cellStyle name="Normal 2 2 2 2 65 12" xfId="36498"/>
    <cellStyle name="Normal 2 2 2 2 65 13" xfId="36499"/>
    <cellStyle name="Normal 2 2 2 2 65 14" xfId="36500"/>
    <cellStyle name="Normal 2 2 2 2 65 15" xfId="36501"/>
    <cellStyle name="Normal 2 2 2 2 65 16" xfId="36502"/>
    <cellStyle name="Normal 2 2 2 2 65 17" xfId="36503"/>
    <cellStyle name="Normal 2 2 2 2 65 18" xfId="36504"/>
    <cellStyle name="Normal 2 2 2 2 65 19" xfId="36505"/>
    <cellStyle name="Normal 2 2 2 2 65 2" xfId="36506"/>
    <cellStyle name="Normal 2 2 2 2 65 20" xfId="36507"/>
    <cellStyle name="Normal 2 2 2 2 65 21" xfId="36508"/>
    <cellStyle name="Normal 2 2 2 2 65 22" xfId="36509"/>
    <cellStyle name="Normal 2 2 2 2 65 3" xfId="36510"/>
    <cellStyle name="Normal 2 2 2 2 65 4" xfId="36511"/>
    <cellStyle name="Normal 2 2 2 2 65 5" xfId="36512"/>
    <cellStyle name="Normal 2 2 2 2 65 6" xfId="36513"/>
    <cellStyle name="Normal 2 2 2 2 65 7" xfId="36514"/>
    <cellStyle name="Normal 2 2 2 2 65 8" xfId="36515"/>
    <cellStyle name="Normal 2 2 2 2 65 9" xfId="36516"/>
    <cellStyle name="Normal 2 2 2 2 66" xfId="36517"/>
    <cellStyle name="Normal 2 2 2 2 66 10" xfId="36518"/>
    <cellStyle name="Normal 2 2 2 2 66 11" xfId="36519"/>
    <cellStyle name="Normal 2 2 2 2 66 12" xfId="36520"/>
    <cellStyle name="Normal 2 2 2 2 66 13" xfId="36521"/>
    <cellStyle name="Normal 2 2 2 2 66 14" xfId="36522"/>
    <cellStyle name="Normal 2 2 2 2 66 15" xfId="36523"/>
    <cellStyle name="Normal 2 2 2 2 66 16" xfId="36524"/>
    <cellStyle name="Normal 2 2 2 2 66 17" xfId="36525"/>
    <cellStyle name="Normal 2 2 2 2 66 18" xfId="36526"/>
    <cellStyle name="Normal 2 2 2 2 66 19" xfId="36527"/>
    <cellStyle name="Normal 2 2 2 2 66 2" xfId="36528"/>
    <cellStyle name="Normal 2 2 2 2 66 20" xfId="36529"/>
    <cellStyle name="Normal 2 2 2 2 66 21" xfId="36530"/>
    <cellStyle name="Normal 2 2 2 2 66 22" xfId="36531"/>
    <cellStyle name="Normal 2 2 2 2 66 3" xfId="36532"/>
    <cellStyle name="Normal 2 2 2 2 66 4" xfId="36533"/>
    <cellStyle name="Normal 2 2 2 2 66 5" xfId="36534"/>
    <cellStyle name="Normal 2 2 2 2 66 6" xfId="36535"/>
    <cellStyle name="Normal 2 2 2 2 66 7" xfId="36536"/>
    <cellStyle name="Normal 2 2 2 2 66 8" xfId="36537"/>
    <cellStyle name="Normal 2 2 2 2 66 9" xfId="36538"/>
    <cellStyle name="Normal 2 2 2 2 67" xfId="36539"/>
    <cellStyle name="Normal 2 2 2 2 67 10" xfId="36540"/>
    <cellStyle name="Normal 2 2 2 2 67 11" xfId="36541"/>
    <cellStyle name="Normal 2 2 2 2 67 12" xfId="36542"/>
    <cellStyle name="Normal 2 2 2 2 67 13" xfId="36543"/>
    <cellStyle name="Normal 2 2 2 2 67 14" xfId="36544"/>
    <cellStyle name="Normal 2 2 2 2 67 15" xfId="36545"/>
    <cellStyle name="Normal 2 2 2 2 67 16" xfId="36546"/>
    <cellStyle name="Normal 2 2 2 2 67 17" xfId="36547"/>
    <cellStyle name="Normal 2 2 2 2 67 18" xfId="36548"/>
    <cellStyle name="Normal 2 2 2 2 67 19" xfId="36549"/>
    <cellStyle name="Normal 2 2 2 2 67 2" xfId="36550"/>
    <cellStyle name="Normal 2 2 2 2 67 20" xfId="36551"/>
    <cellStyle name="Normal 2 2 2 2 67 21" xfId="36552"/>
    <cellStyle name="Normal 2 2 2 2 67 22" xfId="36553"/>
    <cellStyle name="Normal 2 2 2 2 67 3" xfId="36554"/>
    <cellStyle name="Normal 2 2 2 2 67 4" xfId="36555"/>
    <cellStyle name="Normal 2 2 2 2 67 5" xfId="36556"/>
    <cellStyle name="Normal 2 2 2 2 67 6" xfId="36557"/>
    <cellStyle name="Normal 2 2 2 2 67 7" xfId="36558"/>
    <cellStyle name="Normal 2 2 2 2 67 8" xfId="36559"/>
    <cellStyle name="Normal 2 2 2 2 67 9" xfId="36560"/>
    <cellStyle name="Normal 2 2 2 2 68" xfId="36561"/>
    <cellStyle name="Normal 2 2 2 2 68 10" xfId="36562"/>
    <cellStyle name="Normal 2 2 2 2 68 11" xfId="36563"/>
    <cellStyle name="Normal 2 2 2 2 68 12" xfId="36564"/>
    <cellStyle name="Normal 2 2 2 2 68 13" xfId="36565"/>
    <cellStyle name="Normal 2 2 2 2 68 14" xfId="36566"/>
    <cellStyle name="Normal 2 2 2 2 68 15" xfId="36567"/>
    <cellStyle name="Normal 2 2 2 2 68 16" xfId="36568"/>
    <cellStyle name="Normal 2 2 2 2 68 17" xfId="36569"/>
    <cellStyle name="Normal 2 2 2 2 68 18" xfId="36570"/>
    <cellStyle name="Normal 2 2 2 2 68 19" xfId="36571"/>
    <cellStyle name="Normal 2 2 2 2 68 2" xfId="36572"/>
    <cellStyle name="Normal 2 2 2 2 68 20" xfId="36573"/>
    <cellStyle name="Normal 2 2 2 2 68 21" xfId="36574"/>
    <cellStyle name="Normal 2 2 2 2 68 22" xfId="36575"/>
    <cellStyle name="Normal 2 2 2 2 68 3" xfId="36576"/>
    <cellStyle name="Normal 2 2 2 2 68 4" xfId="36577"/>
    <cellStyle name="Normal 2 2 2 2 68 5" xfId="36578"/>
    <cellStyle name="Normal 2 2 2 2 68 6" xfId="36579"/>
    <cellStyle name="Normal 2 2 2 2 68 7" xfId="36580"/>
    <cellStyle name="Normal 2 2 2 2 68 8" xfId="36581"/>
    <cellStyle name="Normal 2 2 2 2 68 9" xfId="36582"/>
    <cellStyle name="Normal 2 2 2 2 69" xfId="36583"/>
    <cellStyle name="Normal 2 2 2 2 69 10" xfId="36584"/>
    <cellStyle name="Normal 2 2 2 2 69 11" xfId="36585"/>
    <cellStyle name="Normal 2 2 2 2 69 12" xfId="36586"/>
    <cellStyle name="Normal 2 2 2 2 69 13" xfId="36587"/>
    <cellStyle name="Normal 2 2 2 2 69 14" xfId="36588"/>
    <cellStyle name="Normal 2 2 2 2 69 15" xfId="36589"/>
    <cellStyle name="Normal 2 2 2 2 69 16" xfId="36590"/>
    <cellStyle name="Normal 2 2 2 2 69 17" xfId="36591"/>
    <cellStyle name="Normal 2 2 2 2 69 18" xfId="36592"/>
    <cellStyle name="Normal 2 2 2 2 69 19" xfId="36593"/>
    <cellStyle name="Normal 2 2 2 2 69 2" xfId="36594"/>
    <cellStyle name="Normal 2 2 2 2 69 20" xfId="36595"/>
    <cellStyle name="Normal 2 2 2 2 69 21" xfId="36596"/>
    <cellStyle name="Normal 2 2 2 2 69 22" xfId="36597"/>
    <cellStyle name="Normal 2 2 2 2 69 3" xfId="36598"/>
    <cellStyle name="Normal 2 2 2 2 69 4" xfId="36599"/>
    <cellStyle name="Normal 2 2 2 2 69 5" xfId="36600"/>
    <cellStyle name="Normal 2 2 2 2 69 6" xfId="36601"/>
    <cellStyle name="Normal 2 2 2 2 69 7" xfId="36602"/>
    <cellStyle name="Normal 2 2 2 2 69 8" xfId="36603"/>
    <cellStyle name="Normal 2 2 2 2 69 9" xfId="36604"/>
    <cellStyle name="Normal 2 2 2 2 7" xfId="36605"/>
    <cellStyle name="Normal 2 2 2 2 7 10" xfId="36606"/>
    <cellStyle name="Normal 2 2 2 2 7 11" xfId="36607"/>
    <cellStyle name="Normal 2 2 2 2 7 12" xfId="36608"/>
    <cellStyle name="Normal 2 2 2 2 7 13" xfId="36609"/>
    <cellStyle name="Normal 2 2 2 2 7 14" xfId="36610"/>
    <cellStyle name="Normal 2 2 2 2 7 15" xfId="36611"/>
    <cellStyle name="Normal 2 2 2 2 7 16" xfId="36612"/>
    <cellStyle name="Normal 2 2 2 2 7 17" xfId="36613"/>
    <cellStyle name="Normal 2 2 2 2 7 18" xfId="36614"/>
    <cellStyle name="Normal 2 2 2 2 7 19" xfId="36615"/>
    <cellStyle name="Normal 2 2 2 2 7 2" xfId="36616"/>
    <cellStyle name="Normal 2 2 2 2 7 2 10" xfId="36617"/>
    <cellStyle name="Normal 2 2 2 2 7 2 11" xfId="36618"/>
    <cellStyle name="Normal 2 2 2 2 7 2 12" xfId="36619"/>
    <cellStyle name="Normal 2 2 2 2 7 2 13" xfId="36620"/>
    <cellStyle name="Normal 2 2 2 2 7 2 14" xfId="36621"/>
    <cellStyle name="Normal 2 2 2 2 7 2 15" xfId="36622"/>
    <cellStyle name="Normal 2 2 2 2 7 2 16" xfId="36623"/>
    <cellStyle name="Normal 2 2 2 2 7 2 17" xfId="36624"/>
    <cellStyle name="Normal 2 2 2 2 7 2 18" xfId="36625"/>
    <cellStyle name="Normal 2 2 2 2 7 2 19" xfId="36626"/>
    <cellStyle name="Normal 2 2 2 2 7 2 2" xfId="36627"/>
    <cellStyle name="Normal 2 2 2 2 7 2 20" xfId="36628"/>
    <cellStyle name="Normal 2 2 2 2 7 2 21" xfId="36629"/>
    <cellStyle name="Normal 2 2 2 2 7 2 22" xfId="36630"/>
    <cellStyle name="Normal 2 2 2 2 7 2 23" xfId="36631"/>
    <cellStyle name="Normal 2 2 2 2 7 2 24" xfId="36632"/>
    <cellStyle name="Normal 2 2 2 2 7 2 25" xfId="36633"/>
    <cellStyle name="Normal 2 2 2 2 7 2 26" xfId="36634"/>
    <cellStyle name="Normal 2 2 2 2 7 2 27" xfId="36635"/>
    <cellStyle name="Normal 2 2 2 2 7 2 28" xfId="36636"/>
    <cellStyle name="Normal 2 2 2 2 7 2 29" xfId="36637"/>
    <cellStyle name="Normal 2 2 2 2 7 2 3" xfId="36638"/>
    <cellStyle name="Normal 2 2 2 2 7 2 30" xfId="36639"/>
    <cellStyle name="Normal 2 2 2 2 7 2 31" xfId="36640"/>
    <cellStyle name="Normal 2 2 2 2 7 2 32" xfId="36641"/>
    <cellStyle name="Normal 2 2 2 2 7 2 33" xfId="36642"/>
    <cellStyle name="Normal 2 2 2 2 7 2 34" xfId="36643"/>
    <cellStyle name="Normal 2 2 2 2 7 2 35" xfId="36644"/>
    <cellStyle name="Normal 2 2 2 2 7 2 36" xfId="36645"/>
    <cellStyle name="Normal 2 2 2 2 7 2 37" xfId="36646"/>
    <cellStyle name="Normal 2 2 2 2 7 2 4" xfId="36647"/>
    <cellStyle name="Normal 2 2 2 2 7 2 5" xfId="36648"/>
    <cellStyle name="Normal 2 2 2 2 7 2 6" xfId="36649"/>
    <cellStyle name="Normal 2 2 2 2 7 2 7" xfId="36650"/>
    <cellStyle name="Normal 2 2 2 2 7 2 8" xfId="36651"/>
    <cellStyle name="Normal 2 2 2 2 7 2 9" xfId="36652"/>
    <cellStyle name="Normal 2 2 2 2 7 20" xfId="36653"/>
    <cellStyle name="Normal 2 2 2 2 7 21" xfId="36654"/>
    <cellStyle name="Normal 2 2 2 2 7 22" xfId="36655"/>
    <cellStyle name="Normal 2 2 2 2 7 23" xfId="36656"/>
    <cellStyle name="Normal 2 2 2 2 7 24" xfId="36657"/>
    <cellStyle name="Normal 2 2 2 2 7 25" xfId="36658"/>
    <cellStyle name="Normal 2 2 2 2 7 26" xfId="36659"/>
    <cellStyle name="Normal 2 2 2 2 7 27" xfId="36660"/>
    <cellStyle name="Normal 2 2 2 2 7 28" xfId="36661"/>
    <cellStyle name="Normal 2 2 2 2 7 29" xfId="36662"/>
    <cellStyle name="Normal 2 2 2 2 7 3" xfId="36663"/>
    <cellStyle name="Normal 2 2 2 2 7 30" xfId="36664"/>
    <cellStyle name="Normal 2 2 2 2 7 31" xfId="36665"/>
    <cellStyle name="Normal 2 2 2 2 7 32" xfId="36666"/>
    <cellStyle name="Normal 2 2 2 2 7 33" xfId="36667"/>
    <cellStyle name="Normal 2 2 2 2 7 34" xfId="36668"/>
    <cellStyle name="Normal 2 2 2 2 7 35" xfId="36669"/>
    <cellStyle name="Normal 2 2 2 2 7 36" xfId="36670"/>
    <cellStyle name="Normal 2 2 2 2 7 37" xfId="36671"/>
    <cellStyle name="Normal 2 2 2 2 7 4" xfId="36672"/>
    <cellStyle name="Normal 2 2 2 2 7 5" xfId="36673"/>
    <cellStyle name="Normal 2 2 2 2 7 6" xfId="36674"/>
    <cellStyle name="Normal 2 2 2 2 7 7" xfId="36675"/>
    <cellStyle name="Normal 2 2 2 2 7 8" xfId="36676"/>
    <cellStyle name="Normal 2 2 2 2 7 9" xfId="36677"/>
    <cellStyle name="Normal 2 2 2 2 70" xfId="36678"/>
    <cellStyle name="Normal 2 2 2 2 70 10" xfId="36679"/>
    <cellStyle name="Normal 2 2 2 2 70 11" xfId="36680"/>
    <cellStyle name="Normal 2 2 2 2 70 12" xfId="36681"/>
    <cellStyle name="Normal 2 2 2 2 70 13" xfId="36682"/>
    <cellStyle name="Normal 2 2 2 2 70 14" xfId="36683"/>
    <cellStyle name="Normal 2 2 2 2 70 15" xfId="36684"/>
    <cellStyle name="Normal 2 2 2 2 70 16" xfId="36685"/>
    <cellStyle name="Normal 2 2 2 2 70 17" xfId="36686"/>
    <cellStyle name="Normal 2 2 2 2 70 18" xfId="36687"/>
    <cellStyle name="Normal 2 2 2 2 70 19" xfId="36688"/>
    <cellStyle name="Normal 2 2 2 2 70 2" xfId="36689"/>
    <cellStyle name="Normal 2 2 2 2 70 20" xfId="36690"/>
    <cellStyle name="Normal 2 2 2 2 70 21" xfId="36691"/>
    <cellStyle name="Normal 2 2 2 2 70 22" xfId="36692"/>
    <cellStyle name="Normal 2 2 2 2 70 3" xfId="36693"/>
    <cellStyle name="Normal 2 2 2 2 70 4" xfId="36694"/>
    <cellStyle name="Normal 2 2 2 2 70 5" xfId="36695"/>
    <cellStyle name="Normal 2 2 2 2 70 6" xfId="36696"/>
    <cellStyle name="Normal 2 2 2 2 70 7" xfId="36697"/>
    <cellStyle name="Normal 2 2 2 2 70 8" xfId="36698"/>
    <cellStyle name="Normal 2 2 2 2 70 9" xfId="36699"/>
    <cellStyle name="Normal 2 2 2 2 71" xfId="36700"/>
    <cellStyle name="Normal 2 2 2 2 71 10" xfId="36701"/>
    <cellStyle name="Normal 2 2 2 2 71 11" xfId="36702"/>
    <cellStyle name="Normal 2 2 2 2 71 12" xfId="36703"/>
    <cellStyle name="Normal 2 2 2 2 71 13" xfId="36704"/>
    <cellStyle name="Normal 2 2 2 2 71 14" xfId="36705"/>
    <cellStyle name="Normal 2 2 2 2 71 15" xfId="36706"/>
    <cellStyle name="Normal 2 2 2 2 71 16" xfId="36707"/>
    <cellStyle name="Normal 2 2 2 2 71 17" xfId="36708"/>
    <cellStyle name="Normal 2 2 2 2 71 18" xfId="36709"/>
    <cellStyle name="Normal 2 2 2 2 71 19" xfId="36710"/>
    <cellStyle name="Normal 2 2 2 2 71 2" xfId="36711"/>
    <cellStyle name="Normal 2 2 2 2 71 20" xfId="36712"/>
    <cellStyle name="Normal 2 2 2 2 71 21" xfId="36713"/>
    <cellStyle name="Normal 2 2 2 2 71 22" xfId="36714"/>
    <cellStyle name="Normal 2 2 2 2 71 3" xfId="36715"/>
    <cellStyle name="Normal 2 2 2 2 71 4" xfId="36716"/>
    <cellStyle name="Normal 2 2 2 2 71 5" xfId="36717"/>
    <cellStyle name="Normal 2 2 2 2 71 6" xfId="36718"/>
    <cellStyle name="Normal 2 2 2 2 71 7" xfId="36719"/>
    <cellStyle name="Normal 2 2 2 2 71 8" xfId="36720"/>
    <cellStyle name="Normal 2 2 2 2 71 9" xfId="36721"/>
    <cellStyle name="Normal 2 2 2 2 72" xfId="36722"/>
    <cellStyle name="Normal 2 2 2 2 72 10" xfId="36723"/>
    <cellStyle name="Normal 2 2 2 2 72 11" xfId="36724"/>
    <cellStyle name="Normal 2 2 2 2 72 12" xfId="36725"/>
    <cellStyle name="Normal 2 2 2 2 72 13" xfId="36726"/>
    <cellStyle name="Normal 2 2 2 2 72 14" xfId="36727"/>
    <cellStyle name="Normal 2 2 2 2 72 15" xfId="36728"/>
    <cellStyle name="Normal 2 2 2 2 72 16" xfId="36729"/>
    <cellStyle name="Normal 2 2 2 2 72 17" xfId="36730"/>
    <cellStyle name="Normal 2 2 2 2 72 18" xfId="36731"/>
    <cellStyle name="Normal 2 2 2 2 72 19" xfId="36732"/>
    <cellStyle name="Normal 2 2 2 2 72 2" xfId="36733"/>
    <cellStyle name="Normal 2 2 2 2 72 20" xfId="36734"/>
    <cellStyle name="Normal 2 2 2 2 72 21" xfId="36735"/>
    <cellStyle name="Normal 2 2 2 2 72 22" xfId="36736"/>
    <cellStyle name="Normal 2 2 2 2 72 3" xfId="36737"/>
    <cellStyle name="Normal 2 2 2 2 72 4" xfId="36738"/>
    <cellStyle name="Normal 2 2 2 2 72 5" xfId="36739"/>
    <cellStyle name="Normal 2 2 2 2 72 6" xfId="36740"/>
    <cellStyle name="Normal 2 2 2 2 72 7" xfId="36741"/>
    <cellStyle name="Normal 2 2 2 2 72 8" xfId="36742"/>
    <cellStyle name="Normal 2 2 2 2 72 9" xfId="36743"/>
    <cellStyle name="Normal 2 2 2 2 73" xfId="36744"/>
    <cellStyle name="Normal 2 2 2 2 73 10" xfId="36745"/>
    <cellStyle name="Normal 2 2 2 2 73 11" xfId="36746"/>
    <cellStyle name="Normal 2 2 2 2 73 12" xfId="36747"/>
    <cellStyle name="Normal 2 2 2 2 73 13" xfId="36748"/>
    <cellStyle name="Normal 2 2 2 2 73 14" xfId="36749"/>
    <cellStyle name="Normal 2 2 2 2 73 15" xfId="36750"/>
    <cellStyle name="Normal 2 2 2 2 73 16" xfId="36751"/>
    <cellStyle name="Normal 2 2 2 2 73 17" xfId="36752"/>
    <cellStyle name="Normal 2 2 2 2 73 18" xfId="36753"/>
    <cellStyle name="Normal 2 2 2 2 73 19" xfId="36754"/>
    <cellStyle name="Normal 2 2 2 2 73 2" xfId="36755"/>
    <cellStyle name="Normal 2 2 2 2 73 20" xfId="36756"/>
    <cellStyle name="Normal 2 2 2 2 73 21" xfId="36757"/>
    <cellStyle name="Normal 2 2 2 2 73 22" xfId="36758"/>
    <cellStyle name="Normal 2 2 2 2 73 3" xfId="36759"/>
    <cellStyle name="Normal 2 2 2 2 73 4" xfId="36760"/>
    <cellStyle name="Normal 2 2 2 2 73 5" xfId="36761"/>
    <cellStyle name="Normal 2 2 2 2 73 6" xfId="36762"/>
    <cellStyle name="Normal 2 2 2 2 73 7" xfId="36763"/>
    <cellStyle name="Normal 2 2 2 2 73 8" xfId="36764"/>
    <cellStyle name="Normal 2 2 2 2 73 9" xfId="36765"/>
    <cellStyle name="Normal 2 2 2 2 74" xfId="36766"/>
    <cellStyle name="Normal 2 2 2 2 74 10" xfId="36767"/>
    <cellStyle name="Normal 2 2 2 2 74 11" xfId="36768"/>
    <cellStyle name="Normal 2 2 2 2 74 12" xfId="36769"/>
    <cellStyle name="Normal 2 2 2 2 74 13" xfId="36770"/>
    <cellStyle name="Normal 2 2 2 2 74 14" xfId="36771"/>
    <cellStyle name="Normal 2 2 2 2 74 15" xfId="36772"/>
    <cellStyle name="Normal 2 2 2 2 74 16" xfId="36773"/>
    <cellStyle name="Normal 2 2 2 2 74 17" xfId="36774"/>
    <cellStyle name="Normal 2 2 2 2 74 18" xfId="36775"/>
    <cellStyle name="Normal 2 2 2 2 74 19" xfId="36776"/>
    <cellStyle name="Normal 2 2 2 2 74 2" xfId="36777"/>
    <cellStyle name="Normal 2 2 2 2 74 20" xfId="36778"/>
    <cellStyle name="Normal 2 2 2 2 74 21" xfId="36779"/>
    <cellStyle name="Normal 2 2 2 2 74 22" xfId="36780"/>
    <cellStyle name="Normal 2 2 2 2 74 3" xfId="36781"/>
    <cellStyle name="Normal 2 2 2 2 74 4" xfId="36782"/>
    <cellStyle name="Normal 2 2 2 2 74 5" xfId="36783"/>
    <cellStyle name="Normal 2 2 2 2 74 6" xfId="36784"/>
    <cellStyle name="Normal 2 2 2 2 74 7" xfId="36785"/>
    <cellStyle name="Normal 2 2 2 2 74 8" xfId="36786"/>
    <cellStyle name="Normal 2 2 2 2 74 9" xfId="36787"/>
    <cellStyle name="Normal 2 2 2 2 75" xfId="36788"/>
    <cellStyle name="Normal 2 2 2 2 75 10" xfId="36789"/>
    <cellStyle name="Normal 2 2 2 2 75 11" xfId="36790"/>
    <cellStyle name="Normal 2 2 2 2 75 12" xfId="36791"/>
    <cellStyle name="Normal 2 2 2 2 75 13" xfId="36792"/>
    <cellStyle name="Normal 2 2 2 2 75 14" xfId="36793"/>
    <cellStyle name="Normal 2 2 2 2 75 15" xfId="36794"/>
    <cellStyle name="Normal 2 2 2 2 75 16" xfId="36795"/>
    <cellStyle name="Normal 2 2 2 2 75 17" xfId="36796"/>
    <cellStyle name="Normal 2 2 2 2 75 18" xfId="36797"/>
    <cellStyle name="Normal 2 2 2 2 75 19" xfId="36798"/>
    <cellStyle name="Normal 2 2 2 2 75 2" xfId="36799"/>
    <cellStyle name="Normal 2 2 2 2 75 20" xfId="36800"/>
    <cellStyle name="Normal 2 2 2 2 75 21" xfId="36801"/>
    <cellStyle name="Normal 2 2 2 2 75 22" xfId="36802"/>
    <cellStyle name="Normal 2 2 2 2 75 3" xfId="36803"/>
    <cellStyle name="Normal 2 2 2 2 75 4" xfId="36804"/>
    <cellStyle name="Normal 2 2 2 2 75 5" xfId="36805"/>
    <cellStyle name="Normal 2 2 2 2 75 6" xfId="36806"/>
    <cellStyle name="Normal 2 2 2 2 75 7" xfId="36807"/>
    <cellStyle name="Normal 2 2 2 2 75 8" xfId="36808"/>
    <cellStyle name="Normal 2 2 2 2 75 9" xfId="36809"/>
    <cellStyle name="Normal 2 2 2 2 76" xfId="36810"/>
    <cellStyle name="Normal 2 2 2 2 76 10" xfId="36811"/>
    <cellStyle name="Normal 2 2 2 2 76 11" xfId="36812"/>
    <cellStyle name="Normal 2 2 2 2 76 12" xfId="36813"/>
    <cellStyle name="Normal 2 2 2 2 76 13" xfId="36814"/>
    <cellStyle name="Normal 2 2 2 2 76 14" xfId="36815"/>
    <cellStyle name="Normal 2 2 2 2 76 15" xfId="36816"/>
    <cellStyle name="Normal 2 2 2 2 76 16" xfId="36817"/>
    <cellStyle name="Normal 2 2 2 2 76 17" xfId="36818"/>
    <cellStyle name="Normal 2 2 2 2 76 18" xfId="36819"/>
    <cellStyle name="Normal 2 2 2 2 76 19" xfId="36820"/>
    <cellStyle name="Normal 2 2 2 2 76 2" xfId="36821"/>
    <cellStyle name="Normal 2 2 2 2 76 20" xfId="36822"/>
    <cellStyle name="Normal 2 2 2 2 76 21" xfId="36823"/>
    <cellStyle name="Normal 2 2 2 2 76 22" xfId="36824"/>
    <cellStyle name="Normal 2 2 2 2 76 3" xfId="36825"/>
    <cellStyle name="Normal 2 2 2 2 76 4" xfId="36826"/>
    <cellStyle name="Normal 2 2 2 2 76 5" xfId="36827"/>
    <cellStyle name="Normal 2 2 2 2 76 6" xfId="36828"/>
    <cellStyle name="Normal 2 2 2 2 76 7" xfId="36829"/>
    <cellStyle name="Normal 2 2 2 2 76 8" xfId="36830"/>
    <cellStyle name="Normal 2 2 2 2 76 9" xfId="36831"/>
    <cellStyle name="Normal 2 2 2 2 77" xfId="36832"/>
    <cellStyle name="Normal 2 2 2 2 77 10" xfId="36833"/>
    <cellStyle name="Normal 2 2 2 2 77 11" xfId="36834"/>
    <cellStyle name="Normal 2 2 2 2 77 12" xfId="36835"/>
    <cellStyle name="Normal 2 2 2 2 77 13" xfId="36836"/>
    <cellStyle name="Normal 2 2 2 2 77 14" xfId="36837"/>
    <cellStyle name="Normal 2 2 2 2 77 15" xfId="36838"/>
    <cellStyle name="Normal 2 2 2 2 77 16" xfId="36839"/>
    <cellStyle name="Normal 2 2 2 2 77 17" xfId="36840"/>
    <cellStyle name="Normal 2 2 2 2 77 18" xfId="36841"/>
    <cellStyle name="Normal 2 2 2 2 77 19" xfId="36842"/>
    <cellStyle name="Normal 2 2 2 2 77 2" xfId="36843"/>
    <cellStyle name="Normal 2 2 2 2 77 20" xfId="36844"/>
    <cellStyle name="Normal 2 2 2 2 77 21" xfId="36845"/>
    <cellStyle name="Normal 2 2 2 2 77 22" xfId="36846"/>
    <cellStyle name="Normal 2 2 2 2 77 3" xfId="36847"/>
    <cellStyle name="Normal 2 2 2 2 77 4" xfId="36848"/>
    <cellStyle name="Normal 2 2 2 2 77 5" xfId="36849"/>
    <cellStyle name="Normal 2 2 2 2 77 6" xfId="36850"/>
    <cellStyle name="Normal 2 2 2 2 77 7" xfId="36851"/>
    <cellStyle name="Normal 2 2 2 2 77 8" xfId="36852"/>
    <cellStyle name="Normal 2 2 2 2 77 9" xfId="36853"/>
    <cellStyle name="Normal 2 2 2 2 78" xfId="36854"/>
    <cellStyle name="Normal 2 2 2 2 78 10" xfId="36855"/>
    <cellStyle name="Normal 2 2 2 2 78 11" xfId="36856"/>
    <cellStyle name="Normal 2 2 2 2 78 12" xfId="36857"/>
    <cellStyle name="Normal 2 2 2 2 78 13" xfId="36858"/>
    <cellStyle name="Normal 2 2 2 2 78 14" xfId="36859"/>
    <cellStyle name="Normal 2 2 2 2 78 15" xfId="36860"/>
    <cellStyle name="Normal 2 2 2 2 78 16" xfId="36861"/>
    <cellStyle name="Normal 2 2 2 2 78 17" xfId="36862"/>
    <cellStyle name="Normal 2 2 2 2 78 18" xfId="36863"/>
    <cellStyle name="Normal 2 2 2 2 78 19" xfId="36864"/>
    <cellStyle name="Normal 2 2 2 2 78 2" xfId="36865"/>
    <cellStyle name="Normal 2 2 2 2 78 20" xfId="36866"/>
    <cellStyle name="Normal 2 2 2 2 78 21" xfId="36867"/>
    <cellStyle name="Normal 2 2 2 2 78 22" xfId="36868"/>
    <cellStyle name="Normal 2 2 2 2 78 3" xfId="36869"/>
    <cellStyle name="Normal 2 2 2 2 78 4" xfId="36870"/>
    <cellStyle name="Normal 2 2 2 2 78 5" xfId="36871"/>
    <cellStyle name="Normal 2 2 2 2 78 6" xfId="36872"/>
    <cellStyle name="Normal 2 2 2 2 78 7" xfId="36873"/>
    <cellStyle name="Normal 2 2 2 2 78 8" xfId="36874"/>
    <cellStyle name="Normal 2 2 2 2 78 9" xfId="36875"/>
    <cellStyle name="Normal 2 2 2 2 79" xfId="36876"/>
    <cellStyle name="Normal 2 2 2 2 79 10" xfId="36877"/>
    <cellStyle name="Normal 2 2 2 2 79 11" xfId="36878"/>
    <cellStyle name="Normal 2 2 2 2 79 12" xfId="36879"/>
    <cellStyle name="Normal 2 2 2 2 79 13" xfId="36880"/>
    <cellStyle name="Normal 2 2 2 2 79 14" xfId="36881"/>
    <cellStyle name="Normal 2 2 2 2 79 15" xfId="36882"/>
    <cellStyle name="Normal 2 2 2 2 79 16" xfId="36883"/>
    <cellStyle name="Normal 2 2 2 2 79 17" xfId="36884"/>
    <cellStyle name="Normal 2 2 2 2 79 18" xfId="36885"/>
    <cellStyle name="Normal 2 2 2 2 79 19" xfId="36886"/>
    <cellStyle name="Normal 2 2 2 2 79 2" xfId="36887"/>
    <cellStyle name="Normal 2 2 2 2 79 20" xfId="36888"/>
    <cellStyle name="Normal 2 2 2 2 79 21" xfId="36889"/>
    <cellStyle name="Normal 2 2 2 2 79 22" xfId="36890"/>
    <cellStyle name="Normal 2 2 2 2 79 3" xfId="36891"/>
    <cellStyle name="Normal 2 2 2 2 79 4" xfId="36892"/>
    <cellStyle name="Normal 2 2 2 2 79 5" xfId="36893"/>
    <cellStyle name="Normal 2 2 2 2 79 6" xfId="36894"/>
    <cellStyle name="Normal 2 2 2 2 79 7" xfId="36895"/>
    <cellStyle name="Normal 2 2 2 2 79 8" xfId="36896"/>
    <cellStyle name="Normal 2 2 2 2 79 9" xfId="36897"/>
    <cellStyle name="Normal 2 2 2 2 8" xfId="36898"/>
    <cellStyle name="Normal 2 2 2 2 80" xfId="36899"/>
    <cellStyle name="Normal 2 2 2 2 80 10" xfId="36900"/>
    <cellStyle name="Normal 2 2 2 2 80 11" xfId="36901"/>
    <cellStyle name="Normal 2 2 2 2 80 12" xfId="36902"/>
    <cellStyle name="Normal 2 2 2 2 80 13" xfId="36903"/>
    <cellStyle name="Normal 2 2 2 2 80 14" xfId="36904"/>
    <cellStyle name="Normal 2 2 2 2 80 15" xfId="36905"/>
    <cellStyle name="Normal 2 2 2 2 80 16" xfId="36906"/>
    <cellStyle name="Normal 2 2 2 2 80 17" xfId="36907"/>
    <cellStyle name="Normal 2 2 2 2 80 18" xfId="36908"/>
    <cellStyle name="Normal 2 2 2 2 80 19" xfId="36909"/>
    <cellStyle name="Normal 2 2 2 2 80 2" xfId="36910"/>
    <cellStyle name="Normal 2 2 2 2 80 20" xfId="36911"/>
    <cellStyle name="Normal 2 2 2 2 80 21" xfId="36912"/>
    <cellStyle name="Normal 2 2 2 2 80 22" xfId="36913"/>
    <cellStyle name="Normal 2 2 2 2 80 3" xfId="36914"/>
    <cellStyle name="Normal 2 2 2 2 80 4" xfId="36915"/>
    <cellStyle name="Normal 2 2 2 2 80 5" xfId="36916"/>
    <cellStyle name="Normal 2 2 2 2 80 6" xfId="36917"/>
    <cellStyle name="Normal 2 2 2 2 80 7" xfId="36918"/>
    <cellStyle name="Normal 2 2 2 2 80 8" xfId="36919"/>
    <cellStyle name="Normal 2 2 2 2 80 9" xfId="36920"/>
    <cellStyle name="Normal 2 2 2 2 81" xfId="36921"/>
    <cellStyle name="Normal 2 2 2 2 81 10" xfId="36922"/>
    <cellStyle name="Normal 2 2 2 2 81 11" xfId="36923"/>
    <cellStyle name="Normal 2 2 2 2 81 12" xfId="36924"/>
    <cellStyle name="Normal 2 2 2 2 81 13" xfId="36925"/>
    <cellStyle name="Normal 2 2 2 2 81 14" xfId="36926"/>
    <cellStyle name="Normal 2 2 2 2 81 15" xfId="36927"/>
    <cellStyle name="Normal 2 2 2 2 81 16" xfId="36928"/>
    <cellStyle name="Normal 2 2 2 2 81 17" xfId="36929"/>
    <cellStyle name="Normal 2 2 2 2 81 18" xfId="36930"/>
    <cellStyle name="Normal 2 2 2 2 81 19" xfId="36931"/>
    <cellStyle name="Normal 2 2 2 2 81 2" xfId="36932"/>
    <cellStyle name="Normal 2 2 2 2 81 20" xfId="36933"/>
    <cellStyle name="Normal 2 2 2 2 81 21" xfId="36934"/>
    <cellStyle name="Normal 2 2 2 2 81 22" xfId="36935"/>
    <cellStyle name="Normal 2 2 2 2 81 3" xfId="36936"/>
    <cellStyle name="Normal 2 2 2 2 81 4" xfId="36937"/>
    <cellStyle name="Normal 2 2 2 2 81 5" xfId="36938"/>
    <cellStyle name="Normal 2 2 2 2 81 6" xfId="36939"/>
    <cellStyle name="Normal 2 2 2 2 81 7" xfId="36940"/>
    <cellStyle name="Normal 2 2 2 2 81 8" xfId="36941"/>
    <cellStyle name="Normal 2 2 2 2 81 9" xfId="36942"/>
    <cellStyle name="Normal 2 2 2 2 82" xfId="36943"/>
    <cellStyle name="Normal 2 2 2 2 82 10" xfId="36944"/>
    <cellStyle name="Normal 2 2 2 2 82 11" xfId="36945"/>
    <cellStyle name="Normal 2 2 2 2 82 12" xfId="36946"/>
    <cellStyle name="Normal 2 2 2 2 82 13" xfId="36947"/>
    <cellStyle name="Normal 2 2 2 2 82 14" xfId="36948"/>
    <cellStyle name="Normal 2 2 2 2 82 15" xfId="36949"/>
    <cellStyle name="Normal 2 2 2 2 82 16" xfId="36950"/>
    <cellStyle name="Normal 2 2 2 2 82 17" xfId="36951"/>
    <cellStyle name="Normal 2 2 2 2 82 18" xfId="36952"/>
    <cellStyle name="Normal 2 2 2 2 82 19" xfId="36953"/>
    <cellStyle name="Normal 2 2 2 2 82 2" xfId="36954"/>
    <cellStyle name="Normal 2 2 2 2 82 20" xfId="36955"/>
    <cellStyle name="Normal 2 2 2 2 82 21" xfId="36956"/>
    <cellStyle name="Normal 2 2 2 2 82 22" xfId="36957"/>
    <cellStyle name="Normal 2 2 2 2 82 3" xfId="36958"/>
    <cellStyle name="Normal 2 2 2 2 82 4" xfId="36959"/>
    <cellStyle name="Normal 2 2 2 2 82 5" xfId="36960"/>
    <cellStyle name="Normal 2 2 2 2 82 6" xfId="36961"/>
    <cellStyle name="Normal 2 2 2 2 82 7" xfId="36962"/>
    <cellStyle name="Normal 2 2 2 2 82 8" xfId="36963"/>
    <cellStyle name="Normal 2 2 2 2 82 9" xfId="36964"/>
    <cellStyle name="Normal 2 2 2 2 83" xfId="36965"/>
    <cellStyle name="Normal 2 2 2 2 83 10" xfId="36966"/>
    <cellStyle name="Normal 2 2 2 2 83 11" xfId="36967"/>
    <cellStyle name="Normal 2 2 2 2 83 12" xfId="36968"/>
    <cellStyle name="Normal 2 2 2 2 83 13" xfId="36969"/>
    <cellStyle name="Normal 2 2 2 2 83 14" xfId="36970"/>
    <cellStyle name="Normal 2 2 2 2 83 15" xfId="36971"/>
    <cellStyle name="Normal 2 2 2 2 83 16" xfId="36972"/>
    <cellStyle name="Normal 2 2 2 2 83 17" xfId="36973"/>
    <cellStyle name="Normal 2 2 2 2 83 18" xfId="36974"/>
    <cellStyle name="Normal 2 2 2 2 83 19" xfId="36975"/>
    <cellStyle name="Normal 2 2 2 2 83 2" xfId="36976"/>
    <cellStyle name="Normal 2 2 2 2 83 20" xfId="36977"/>
    <cellStyle name="Normal 2 2 2 2 83 21" xfId="36978"/>
    <cellStyle name="Normal 2 2 2 2 83 22" xfId="36979"/>
    <cellStyle name="Normal 2 2 2 2 83 3" xfId="36980"/>
    <cellStyle name="Normal 2 2 2 2 83 4" xfId="36981"/>
    <cellStyle name="Normal 2 2 2 2 83 5" xfId="36982"/>
    <cellStyle name="Normal 2 2 2 2 83 6" xfId="36983"/>
    <cellStyle name="Normal 2 2 2 2 83 7" xfId="36984"/>
    <cellStyle name="Normal 2 2 2 2 83 8" xfId="36985"/>
    <cellStyle name="Normal 2 2 2 2 83 9" xfId="36986"/>
    <cellStyle name="Normal 2 2 2 2 84" xfId="36987"/>
    <cellStyle name="Normal 2 2 2 2 84 10" xfId="36988"/>
    <cellStyle name="Normal 2 2 2 2 84 11" xfId="36989"/>
    <cellStyle name="Normal 2 2 2 2 84 12" xfId="36990"/>
    <cellStyle name="Normal 2 2 2 2 84 13" xfId="36991"/>
    <cellStyle name="Normal 2 2 2 2 84 14" xfId="36992"/>
    <cellStyle name="Normal 2 2 2 2 84 15" xfId="36993"/>
    <cellStyle name="Normal 2 2 2 2 84 16" xfId="36994"/>
    <cellStyle name="Normal 2 2 2 2 84 17" xfId="36995"/>
    <cellStyle name="Normal 2 2 2 2 84 18" xfId="36996"/>
    <cellStyle name="Normal 2 2 2 2 84 19" xfId="36997"/>
    <cellStyle name="Normal 2 2 2 2 84 2" xfId="36998"/>
    <cellStyle name="Normal 2 2 2 2 84 20" xfId="36999"/>
    <cellStyle name="Normal 2 2 2 2 84 21" xfId="37000"/>
    <cellStyle name="Normal 2 2 2 2 84 22" xfId="37001"/>
    <cellStyle name="Normal 2 2 2 2 84 3" xfId="37002"/>
    <cellStyle name="Normal 2 2 2 2 84 4" xfId="37003"/>
    <cellStyle name="Normal 2 2 2 2 84 5" xfId="37004"/>
    <cellStyle name="Normal 2 2 2 2 84 6" xfId="37005"/>
    <cellStyle name="Normal 2 2 2 2 84 7" xfId="37006"/>
    <cellStyle name="Normal 2 2 2 2 84 8" xfId="37007"/>
    <cellStyle name="Normal 2 2 2 2 84 9" xfId="37008"/>
    <cellStyle name="Normal 2 2 2 2 85" xfId="37009"/>
    <cellStyle name="Normal 2 2 2 2 85 10" xfId="37010"/>
    <cellStyle name="Normal 2 2 2 2 85 11" xfId="37011"/>
    <cellStyle name="Normal 2 2 2 2 85 12" xfId="37012"/>
    <cellStyle name="Normal 2 2 2 2 85 13" xfId="37013"/>
    <cellStyle name="Normal 2 2 2 2 85 14" xfId="37014"/>
    <cellStyle name="Normal 2 2 2 2 85 15" xfId="37015"/>
    <cellStyle name="Normal 2 2 2 2 85 16" xfId="37016"/>
    <cellStyle name="Normal 2 2 2 2 85 17" xfId="37017"/>
    <cellStyle name="Normal 2 2 2 2 85 18" xfId="37018"/>
    <cellStyle name="Normal 2 2 2 2 85 19" xfId="37019"/>
    <cellStyle name="Normal 2 2 2 2 85 2" xfId="37020"/>
    <cellStyle name="Normal 2 2 2 2 85 20" xfId="37021"/>
    <cellStyle name="Normal 2 2 2 2 85 21" xfId="37022"/>
    <cellStyle name="Normal 2 2 2 2 85 22" xfId="37023"/>
    <cellStyle name="Normal 2 2 2 2 85 3" xfId="37024"/>
    <cellStyle name="Normal 2 2 2 2 85 4" xfId="37025"/>
    <cellStyle name="Normal 2 2 2 2 85 5" xfId="37026"/>
    <cellStyle name="Normal 2 2 2 2 85 6" xfId="37027"/>
    <cellStyle name="Normal 2 2 2 2 85 7" xfId="37028"/>
    <cellStyle name="Normal 2 2 2 2 85 8" xfId="37029"/>
    <cellStyle name="Normal 2 2 2 2 85 9" xfId="37030"/>
    <cellStyle name="Normal 2 2 2 2 86" xfId="37031"/>
    <cellStyle name="Normal 2 2 2 2 86 10" xfId="37032"/>
    <cellStyle name="Normal 2 2 2 2 86 11" xfId="37033"/>
    <cellStyle name="Normal 2 2 2 2 86 12" xfId="37034"/>
    <cellStyle name="Normal 2 2 2 2 86 13" xfId="37035"/>
    <cellStyle name="Normal 2 2 2 2 86 14" xfId="37036"/>
    <cellStyle name="Normal 2 2 2 2 86 15" xfId="37037"/>
    <cellStyle name="Normal 2 2 2 2 86 16" xfId="37038"/>
    <cellStyle name="Normal 2 2 2 2 86 17" xfId="37039"/>
    <cellStyle name="Normal 2 2 2 2 86 18" xfId="37040"/>
    <cellStyle name="Normal 2 2 2 2 86 19" xfId="37041"/>
    <cellStyle name="Normal 2 2 2 2 86 2" xfId="37042"/>
    <cellStyle name="Normal 2 2 2 2 86 20" xfId="37043"/>
    <cellStyle name="Normal 2 2 2 2 86 21" xfId="37044"/>
    <cellStyle name="Normal 2 2 2 2 86 22" xfId="37045"/>
    <cellStyle name="Normal 2 2 2 2 86 3" xfId="37046"/>
    <cellStyle name="Normal 2 2 2 2 86 4" xfId="37047"/>
    <cellStyle name="Normal 2 2 2 2 86 5" xfId="37048"/>
    <cellStyle name="Normal 2 2 2 2 86 6" xfId="37049"/>
    <cellStyle name="Normal 2 2 2 2 86 7" xfId="37050"/>
    <cellStyle name="Normal 2 2 2 2 86 8" xfId="37051"/>
    <cellStyle name="Normal 2 2 2 2 86 9" xfId="37052"/>
    <cellStyle name="Normal 2 2 2 2 87" xfId="37053"/>
    <cellStyle name="Normal 2 2 2 2 87 10" xfId="37054"/>
    <cellStyle name="Normal 2 2 2 2 87 11" xfId="37055"/>
    <cellStyle name="Normal 2 2 2 2 87 12" xfId="37056"/>
    <cellStyle name="Normal 2 2 2 2 87 13" xfId="37057"/>
    <cellStyle name="Normal 2 2 2 2 87 14" xfId="37058"/>
    <cellStyle name="Normal 2 2 2 2 87 15" xfId="37059"/>
    <cellStyle name="Normal 2 2 2 2 87 16" xfId="37060"/>
    <cellStyle name="Normal 2 2 2 2 87 17" xfId="37061"/>
    <cellStyle name="Normal 2 2 2 2 87 18" xfId="37062"/>
    <cellStyle name="Normal 2 2 2 2 87 19" xfId="37063"/>
    <cellStyle name="Normal 2 2 2 2 87 2" xfId="37064"/>
    <cellStyle name="Normal 2 2 2 2 87 20" xfId="37065"/>
    <cellStyle name="Normal 2 2 2 2 87 21" xfId="37066"/>
    <cellStyle name="Normal 2 2 2 2 87 22" xfId="37067"/>
    <cellStyle name="Normal 2 2 2 2 87 3" xfId="37068"/>
    <cellStyle name="Normal 2 2 2 2 87 4" xfId="37069"/>
    <cellStyle name="Normal 2 2 2 2 87 5" xfId="37070"/>
    <cellStyle name="Normal 2 2 2 2 87 6" xfId="37071"/>
    <cellStyle name="Normal 2 2 2 2 87 7" xfId="37072"/>
    <cellStyle name="Normal 2 2 2 2 87 8" xfId="37073"/>
    <cellStyle name="Normal 2 2 2 2 87 9" xfId="37074"/>
    <cellStyle name="Normal 2 2 2 2 88" xfId="37075"/>
    <cellStyle name="Normal 2 2 2 2 89" xfId="37076"/>
    <cellStyle name="Normal 2 2 2 2 89 10" xfId="37077"/>
    <cellStyle name="Normal 2 2 2 2 89 11" xfId="37078"/>
    <cellStyle name="Normal 2 2 2 2 89 12" xfId="37079"/>
    <cellStyle name="Normal 2 2 2 2 89 13" xfId="37080"/>
    <cellStyle name="Normal 2 2 2 2 89 14" xfId="37081"/>
    <cellStyle name="Normal 2 2 2 2 89 15" xfId="37082"/>
    <cellStyle name="Normal 2 2 2 2 89 16" xfId="37083"/>
    <cellStyle name="Normal 2 2 2 2 89 17" xfId="37084"/>
    <cellStyle name="Normal 2 2 2 2 89 18" xfId="37085"/>
    <cellStyle name="Normal 2 2 2 2 89 19" xfId="37086"/>
    <cellStyle name="Normal 2 2 2 2 89 2" xfId="37087"/>
    <cellStyle name="Normal 2 2 2 2 89 2 2" xfId="37088"/>
    <cellStyle name="Normal 2 2 2 2 89 20" xfId="37089"/>
    <cellStyle name="Normal 2 2 2 2 89 21" xfId="37090"/>
    <cellStyle name="Normal 2 2 2 2 89 22" xfId="37091"/>
    <cellStyle name="Normal 2 2 2 2 89 23" xfId="37092"/>
    <cellStyle name="Normal 2 2 2 2 89 24" xfId="37093"/>
    <cellStyle name="Normal 2 2 2 2 89 3" xfId="37094"/>
    <cellStyle name="Normal 2 2 2 2 89 4" xfId="37095"/>
    <cellStyle name="Normal 2 2 2 2 89 5" xfId="37096"/>
    <cellStyle name="Normal 2 2 2 2 89 6" xfId="37097"/>
    <cellStyle name="Normal 2 2 2 2 89 7" xfId="37098"/>
    <cellStyle name="Normal 2 2 2 2 89 8" xfId="37099"/>
    <cellStyle name="Normal 2 2 2 2 89 9" xfId="37100"/>
    <cellStyle name="Normal 2 2 2 2 9" xfId="37101"/>
    <cellStyle name="Normal 2 2 2 2 9 10" xfId="37102"/>
    <cellStyle name="Normal 2 2 2 2 9 11" xfId="37103"/>
    <cellStyle name="Normal 2 2 2 2 9 12" xfId="37104"/>
    <cellStyle name="Normal 2 2 2 2 9 13" xfId="37105"/>
    <cellStyle name="Normal 2 2 2 2 9 14" xfId="37106"/>
    <cellStyle name="Normal 2 2 2 2 9 15" xfId="37107"/>
    <cellStyle name="Normal 2 2 2 2 9 16" xfId="37108"/>
    <cellStyle name="Normal 2 2 2 2 9 17" xfId="37109"/>
    <cellStyle name="Normal 2 2 2 2 9 18" xfId="37110"/>
    <cellStyle name="Normal 2 2 2 2 9 19" xfId="37111"/>
    <cellStyle name="Normal 2 2 2 2 9 2" xfId="37112"/>
    <cellStyle name="Normal 2 2 2 2 9 20" xfId="37113"/>
    <cellStyle name="Normal 2 2 2 2 9 21" xfId="37114"/>
    <cellStyle name="Normal 2 2 2 2 9 22" xfId="37115"/>
    <cellStyle name="Normal 2 2 2 2 9 3" xfId="37116"/>
    <cellStyle name="Normal 2 2 2 2 9 4" xfId="37117"/>
    <cellStyle name="Normal 2 2 2 2 9 5" xfId="37118"/>
    <cellStyle name="Normal 2 2 2 2 9 6" xfId="37119"/>
    <cellStyle name="Normal 2 2 2 2 9 7" xfId="37120"/>
    <cellStyle name="Normal 2 2 2 2 9 8" xfId="37121"/>
    <cellStyle name="Normal 2 2 2 2 9 9" xfId="37122"/>
    <cellStyle name="Normal 2 2 2 2 90" xfId="37123"/>
    <cellStyle name="Normal 2 2 2 2 90 10" xfId="37124"/>
    <cellStyle name="Normal 2 2 2 2 90 11" xfId="37125"/>
    <cellStyle name="Normal 2 2 2 2 90 12" xfId="37126"/>
    <cellStyle name="Normal 2 2 2 2 90 13" xfId="37127"/>
    <cellStyle name="Normal 2 2 2 2 90 14" xfId="37128"/>
    <cellStyle name="Normal 2 2 2 2 90 15" xfId="37129"/>
    <cellStyle name="Normal 2 2 2 2 90 16" xfId="37130"/>
    <cellStyle name="Normal 2 2 2 2 90 17" xfId="37131"/>
    <cellStyle name="Normal 2 2 2 2 90 18" xfId="37132"/>
    <cellStyle name="Normal 2 2 2 2 90 19" xfId="37133"/>
    <cellStyle name="Normal 2 2 2 2 90 2" xfId="37134"/>
    <cellStyle name="Normal 2 2 2 2 90 20" xfId="37135"/>
    <cellStyle name="Normal 2 2 2 2 90 21" xfId="37136"/>
    <cellStyle name="Normal 2 2 2 2 90 22" xfId="37137"/>
    <cellStyle name="Normal 2 2 2 2 90 3" xfId="37138"/>
    <cellStyle name="Normal 2 2 2 2 90 4" xfId="37139"/>
    <cellStyle name="Normal 2 2 2 2 90 5" xfId="37140"/>
    <cellStyle name="Normal 2 2 2 2 90 6" xfId="37141"/>
    <cellStyle name="Normal 2 2 2 2 90 7" xfId="37142"/>
    <cellStyle name="Normal 2 2 2 2 90 8" xfId="37143"/>
    <cellStyle name="Normal 2 2 2 2 90 9" xfId="37144"/>
    <cellStyle name="Normal 2 2 2 2 91" xfId="37145"/>
    <cellStyle name="Normal 2 2 2 2 92" xfId="37146"/>
    <cellStyle name="Normal 2 2 2 2 93" xfId="37147"/>
    <cellStyle name="Normal 2 2 2 2 94" xfId="37148"/>
    <cellStyle name="Normal 2 2 2 2 95" xfId="37149"/>
    <cellStyle name="Normal 2 2 2 2 96" xfId="37150"/>
    <cellStyle name="Normal 2 2 2 2 97" xfId="37151"/>
    <cellStyle name="Normal 2 2 2 2 98" xfId="37152"/>
    <cellStyle name="Normal 2 2 2 2 99" xfId="37153"/>
    <cellStyle name="Normal 2 2 2 20" xfId="37154"/>
    <cellStyle name="Normal 2 2 2 20 10" xfId="37155"/>
    <cellStyle name="Normal 2 2 2 20 11" xfId="37156"/>
    <cellStyle name="Normal 2 2 2 20 12" xfId="37157"/>
    <cellStyle name="Normal 2 2 2 20 13" xfId="37158"/>
    <cellStyle name="Normal 2 2 2 20 14" xfId="37159"/>
    <cellStyle name="Normal 2 2 2 20 15" xfId="37160"/>
    <cellStyle name="Normal 2 2 2 20 16" xfId="37161"/>
    <cellStyle name="Normal 2 2 2 20 17" xfId="37162"/>
    <cellStyle name="Normal 2 2 2 20 18" xfId="37163"/>
    <cellStyle name="Normal 2 2 2 20 19" xfId="37164"/>
    <cellStyle name="Normal 2 2 2 20 2" xfId="37165"/>
    <cellStyle name="Normal 2 2 2 20 20" xfId="37166"/>
    <cellStyle name="Normal 2 2 2 20 21" xfId="37167"/>
    <cellStyle name="Normal 2 2 2 20 22" xfId="37168"/>
    <cellStyle name="Normal 2 2 2 20 3" xfId="37169"/>
    <cellStyle name="Normal 2 2 2 20 4" xfId="37170"/>
    <cellStyle name="Normal 2 2 2 20 5" xfId="37171"/>
    <cellStyle name="Normal 2 2 2 20 6" xfId="37172"/>
    <cellStyle name="Normal 2 2 2 20 7" xfId="37173"/>
    <cellStyle name="Normal 2 2 2 20 8" xfId="37174"/>
    <cellStyle name="Normal 2 2 2 20 9" xfId="37175"/>
    <cellStyle name="Normal 2 2 2 21" xfId="37176"/>
    <cellStyle name="Normal 2 2 2 21 10" xfId="37177"/>
    <cellStyle name="Normal 2 2 2 21 11" xfId="37178"/>
    <cellStyle name="Normal 2 2 2 21 12" xfId="37179"/>
    <cellStyle name="Normal 2 2 2 21 13" xfId="37180"/>
    <cellStyle name="Normal 2 2 2 21 14" xfId="37181"/>
    <cellStyle name="Normal 2 2 2 21 15" xfId="37182"/>
    <cellStyle name="Normal 2 2 2 21 16" xfId="37183"/>
    <cellStyle name="Normal 2 2 2 21 17" xfId="37184"/>
    <cellStyle name="Normal 2 2 2 21 18" xfId="37185"/>
    <cellStyle name="Normal 2 2 2 21 19" xfId="37186"/>
    <cellStyle name="Normal 2 2 2 21 2" xfId="37187"/>
    <cellStyle name="Normal 2 2 2 21 20" xfId="37188"/>
    <cellStyle name="Normal 2 2 2 21 21" xfId="37189"/>
    <cellStyle name="Normal 2 2 2 21 22" xfId="37190"/>
    <cellStyle name="Normal 2 2 2 21 3" xfId="37191"/>
    <cellStyle name="Normal 2 2 2 21 4" xfId="37192"/>
    <cellStyle name="Normal 2 2 2 21 5" xfId="37193"/>
    <cellStyle name="Normal 2 2 2 21 6" xfId="37194"/>
    <cellStyle name="Normal 2 2 2 21 7" xfId="37195"/>
    <cellStyle name="Normal 2 2 2 21 8" xfId="37196"/>
    <cellStyle name="Normal 2 2 2 21 9" xfId="37197"/>
    <cellStyle name="Normal 2 2 2 22" xfId="37198"/>
    <cellStyle name="Normal 2 2 2 22 10" xfId="37199"/>
    <cellStyle name="Normal 2 2 2 22 11" xfId="37200"/>
    <cellStyle name="Normal 2 2 2 22 12" xfId="37201"/>
    <cellStyle name="Normal 2 2 2 22 13" xfId="37202"/>
    <cellStyle name="Normal 2 2 2 22 14" xfId="37203"/>
    <cellStyle name="Normal 2 2 2 22 15" xfId="37204"/>
    <cellStyle name="Normal 2 2 2 22 16" xfId="37205"/>
    <cellStyle name="Normal 2 2 2 22 17" xfId="37206"/>
    <cellStyle name="Normal 2 2 2 22 18" xfId="37207"/>
    <cellStyle name="Normal 2 2 2 22 19" xfId="37208"/>
    <cellStyle name="Normal 2 2 2 22 2" xfId="37209"/>
    <cellStyle name="Normal 2 2 2 22 20" xfId="37210"/>
    <cellStyle name="Normal 2 2 2 22 21" xfId="37211"/>
    <cellStyle name="Normal 2 2 2 22 22" xfId="37212"/>
    <cellStyle name="Normal 2 2 2 22 3" xfId="37213"/>
    <cellStyle name="Normal 2 2 2 22 4" xfId="37214"/>
    <cellStyle name="Normal 2 2 2 22 5" xfId="37215"/>
    <cellStyle name="Normal 2 2 2 22 6" xfId="37216"/>
    <cellStyle name="Normal 2 2 2 22 7" xfId="37217"/>
    <cellStyle name="Normal 2 2 2 22 8" xfId="37218"/>
    <cellStyle name="Normal 2 2 2 22 9" xfId="37219"/>
    <cellStyle name="Normal 2 2 2 23" xfId="37220"/>
    <cellStyle name="Normal 2 2 2 23 10" xfId="37221"/>
    <cellStyle name="Normal 2 2 2 23 11" xfId="37222"/>
    <cellStyle name="Normal 2 2 2 23 12" xfId="37223"/>
    <cellStyle name="Normal 2 2 2 23 13" xfId="37224"/>
    <cellStyle name="Normal 2 2 2 23 14" xfId="37225"/>
    <cellStyle name="Normal 2 2 2 23 15" xfId="37226"/>
    <cellStyle name="Normal 2 2 2 23 16" xfId="37227"/>
    <cellStyle name="Normal 2 2 2 23 17" xfId="37228"/>
    <cellStyle name="Normal 2 2 2 23 18" xfId="37229"/>
    <cellStyle name="Normal 2 2 2 23 19" xfId="37230"/>
    <cellStyle name="Normal 2 2 2 23 2" xfId="37231"/>
    <cellStyle name="Normal 2 2 2 23 20" xfId="37232"/>
    <cellStyle name="Normal 2 2 2 23 21" xfId="37233"/>
    <cellStyle name="Normal 2 2 2 23 22" xfId="37234"/>
    <cellStyle name="Normal 2 2 2 23 3" xfId="37235"/>
    <cellStyle name="Normal 2 2 2 23 4" xfId="37236"/>
    <cellStyle name="Normal 2 2 2 23 5" xfId="37237"/>
    <cellStyle name="Normal 2 2 2 23 6" xfId="37238"/>
    <cellStyle name="Normal 2 2 2 23 7" xfId="37239"/>
    <cellStyle name="Normal 2 2 2 23 8" xfId="37240"/>
    <cellStyle name="Normal 2 2 2 23 9" xfId="37241"/>
    <cellStyle name="Normal 2 2 2 24" xfId="37242"/>
    <cellStyle name="Normal 2 2 2 24 10" xfId="37243"/>
    <cellStyle name="Normal 2 2 2 24 11" xfId="37244"/>
    <cellStyle name="Normal 2 2 2 24 12" xfId="37245"/>
    <cellStyle name="Normal 2 2 2 24 13" xfId="37246"/>
    <cellStyle name="Normal 2 2 2 24 14" xfId="37247"/>
    <cellStyle name="Normal 2 2 2 24 15" xfId="37248"/>
    <cellStyle name="Normal 2 2 2 24 16" xfId="37249"/>
    <cellStyle name="Normal 2 2 2 24 17" xfId="37250"/>
    <cellStyle name="Normal 2 2 2 24 18" xfId="37251"/>
    <cellStyle name="Normal 2 2 2 24 19" xfId="37252"/>
    <cellStyle name="Normal 2 2 2 24 2" xfId="37253"/>
    <cellStyle name="Normal 2 2 2 24 20" xfId="37254"/>
    <cellStyle name="Normal 2 2 2 24 21" xfId="37255"/>
    <cellStyle name="Normal 2 2 2 24 22" xfId="37256"/>
    <cellStyle name="Normal 2 2 2 24 3" xfId="37257"/>
    <cellStyle name="Normal 2 2 2 24 4" xfId="37258"/>
    <cellStyle name="Normal 2 2 2 24 5" xfId="37259"/>
    <cellStyle name="Normal 2 2 2 24 6" xfId="37260"/>
    <cellStyle name="Normal 2 2 2 24 7" xfId="37261"/>
    <cellStyle name="Normal 2 2 2 24 8" xfId="37262"/>
    <cellStyle name="Normal 2 2 2 24 9" xfId="37263"/>
    <cellStyle name="Normal 2 2 2 25" xfId="37264"/>
    <cellStyle name="Normal 2 2 2 25 10" xfId="37265"/>
    <cellStyle name="Normal 2 2 2 25 11" xfId="37266"/>
    <cellStyle name="Normal 2 2 2 25 12" xfId="37267"/>
    <cellStyle name="Normal 2 2 2 25 13" xfId="37268"/>
    <cellStyle name="Normal 2 2 2 25 14" xfId="37269"/>
    <cellStyle name="Normal 2 2 2 25 15" xfId="37270"/>
    <cellStyle name="Normal 2 2 2 25 16" xfId="37271"/>
    <cellStyle name="Normal 2 2 2 25 17" xfId="37272"/>
    <cellStyle name="Normal 2 2 2 25 18" xfId="37273"/>
    <cellStyle name="Normal 2 2 2 25 19" xfId="37274"/>
    <cellStyle name="Normal 2 2 2 25 2" xfId="37275"/>
    <cellStyle name="Normal 2 2 2 25 20" xfId="37276"/>
    <cellStyle name="Normal 2 2 2 25 21" xfId="37277"/>
    <cellStyle name="Normal 2 2 2 25 22" xfId="37278"/>
    <cellStyle name="Normal 2 2 2 25 3" xfId="37279"/>
    <cellStyle name="Normal 2 2 2 25 4" xfId="37280"/>
    <cellStyle name="Normal 2 2 2 25 5" xfId="37281"/>
    <cellStyle name="Normal 2 2 2 25 6" xfId="37282"/>
    <cellStyle name="Normal 2 2 2 25 7" xfId="37283"/>
    <cellStyle name="Normal 2 2 2 25 8" xfId="37284"/>
    <cellStyle name="Normal 2 2 2 25 9" xfId="37285"/>
    <cellStyle name="Normal 2 2 2 26" xfId="37286"/>
    <cellStyle name="Normal 2 2 2 26 10" xfId="37287"/>
    <cellStyle name="Normal 2 2 2 26 11" xfId="37288"/>
    <cellStyle name="Normal 2 2 2 26 12" xfId="37289"/>
    <cellStyle name="Normal 2 2 2 26 13" xfId="37290"/>
    <cellStyle name="Normal 2 2 2 26 14" xfId="37291"/>
    <cellStyle name="Normal 2 2 2 26 15" xfId="37292"/>
    <cellStyle name="Normal 2 2 2 26 16" xfId="37293"/>
    <cellStyle name="Normal 2 2 2 26 17" xfId="37294"/>
    <cellStyle name="Normal 2 2 2 26 18" xfId="37295"/>
    <cellStyle name="Normal 2 2 2 26 19" xfId="37296"/>
    <cellStyle name="Normal 2 2 2 26 2" xfId="37297"/>
    <cellStyle name="Normal 2 2 2 26 20" xfId="37298"/>
    <cellStyle name="Normal 2 2 2 26 21" xfId="37299"/>
    <cellStyle name="Normal 2 2 2 26 22" xfId="37300"/>
    <cellStyle name="Normal 2 2 2 26 3" xfId="37301"/>
    <cellStyle name="Normal 2 2 2 26 4" xfId="37302"/>
    <cellStyle name="Normal 2 2 2 26 5" xfId="37303"/>
    <cellStyle name="Normal 2 2 2 26 6" xfId="37304"/>
    <cellStyle name="Normal 2 2 2 26 7" xfId="37305"/>
    <cellStyle name="Normal 2 2 2 26 8" xfId="37306"/>
    <cellStyle name="Normal 2 2 2 26 9" xfId="37307"/>
    <cellStyle name="Normal 2 2 2 27" xfId="37308"/>
    <cellStyle name="Normal 2 2 2 27 10" xfId="37309"/>
    <cellStyle name="Normal 2 2 2 27 11" xfId="37310"/>
    <cellStyle name="Normal 2 2 2 27 12" xfId="37311"/>
    <cellStyle name="Normal 2 2 2 27 13" xfId="37312"/>
    <cellStyle name="Normal 2 2 2 27 14" xfId="37313"/>
    <cellStyle name="Normal 2 2 2 27 15" xfId="37314"/>
    <cellStyle name="Normal 2 2 2 27 16" xfId="37315"/>
    <cellStyle name="Normal 2 2 2 27 17" xfId="37316"/>
    <cellStyle name="Normal 2 2 2 27 18" xfId="37317"/>
    <cellStyle name="Normal 2 2 2 27 19" xfId="37318"/>
    <cellStyle name="Normal 2 2 2 27 2" xfId="37319"/>
    <cellStyle name="Normal 2 2 2 27 20" xfId="37320"/>
    <cellStyle name="Normal 2 2 2 27 21" xfId="37321"/>
    <cellStyle name="Normal 2 2 2 27 22" xfId="37322"/>
    <cellStyle name="Normal 2 2 2 27 3" xfId="37323"/>
    <cellStyle name="Normal 2 2 2 27 4" xfId="37324"/>
    <cellStyle name="Normal 2 2 2 27 5" xfId="37325"/>
    <cellStyle name="Normal 2 2 2 27 6" xfId="37326"/>
    <cellStyle name="Normal 2 2 2 27 7" xfId="37327"/>
    <cellStyle name="Normal 2 2 2 27 8" xfId="37328"/>
    <cellStyle name="Normal 2 2 2 27 9" xfId="37329"/>
    <cellStyle name="Normal 2 2 2 28" xfId="37330"/>
    <cellStyle name="Normal 2 2 2 28 10" xfId="37331"/>
    <cellStyle name="Normal 2 2 2 28 11" xfId="37332"/>
    <cellStyle name="Normal 2 2 2 28 12" xfId="37333"/>
    <cellStyle name="Normal 2 2 2 28 13" xfId="37334"/>
    <cellStyle name="Normal 2 2 2 28 14" xfId="37335"/>
    <cellStyle name="Normal 2 2 2 28 15" xfId="37336"/>
    <cellStyle name="Normal 2 2 2 28 16" xfId="37337"/>
    <cellStyle name="Normal 2 2 2 28 17" xfId="37338"/>
    <cellStyle name="Normal 2 2 2 28 18" xfId="37339"/>
    <cellStyle name="Normal 2 2 2 28 19" xfId="37340"/>
    <cellStyle name="Normal 2 2 2 28 2" xfId="37341"/>
    <cellStyle name="Normal 2 2 2 28 20" xfId="37342"/>
    <cellStyle name="Normal 2 2 2 28 21" xfId="37343"/>
    <cellStyle name="Normal 2 2 2 28 22" xfId="37344"/>
    <cellStyle name="Normal 2 2 2 28 3" xfId="37345"/>
    <cellStyle name="Normal 2 2 2 28 4" xfId="37346"/>
    <cellStyle name="Normal 2 2 2 28 5" xfId="37347"/>
    <cellStyle name="Normal 2 2 2 28 6" xfId="37348"/>
    <cellStyle name="Normal 2 2 2 28 7" xfId="37349"/>
    <cellStyle name="Normal 2 2 2 28 8" xfId="37350"/>
    <cellStyle name="Normal 2 2 2 28 9" xfId="37351"/>
    <cellStyle name="Normal 2 2 2 29" xfId="37352"/>
    <cellStyle name="Normal 2 2 2 29 10" xfId="37353"/>
    <cellStyle name="Normal 2 2 2 29 11" xfId="37354"/>
    <cellStyle name="Normal 2 2 2 29 12" xfId="37355"/>
    <cellStyle name="Normal 2 2 2 29 13" xfId="37356"/>
    <cellStyle name="Normal 2 2 2 29 14" xfId="37357"/>
    <cellStyle name="Normal 2 2 2 29 15" xfId="37358"/>
    <cellStyle name="Normal 2 2 2 29 16" xfId="37359"/>
    <cellStyle name="Normal 2 2 2 29 17" xfId="37360"/>
    <cellStyle name="Normal 2 2 2 29 18" xfId="37361"/>
    <cellStyle name="Normal 2 2 2 29 19" xfId="37362"/>
    <cellStyle name="Normal 2 2 2 29 2" xfId="37363"/>
    <cellStyle name="Normal 2 2 2 29 20" xfId="37364"/>
    <cellStyle name="Normal 2 2 2 29 21" xfId="37365"/>
    <cellStyle name="Normal 2 2 2 29 22" xfId="37366"/>
    <cellStyle name="Normal 2 2 2 29 3" xfId="37367"/>
    <cellStyle name="Normal 2 2 2 29 4" xfId="37368"/>
    <cellStyle name="Normal 2 2 2 29 5" xfId="37369"/>
    <cellStyle name="Normal 2 2 2 29 6" xfId="37370"/>
    <cellStyle name="Normal 2 2 2 29 7" xfId="37371"/>
    <cellStyle name="Normal 2 2 2 29 8" xfId="37372"/>
    <cellStyle name="Normal 2 2 2 29 9" xfId="37373"/>
    <cellStyle name="Normal 2 2 2 3" xfId="37374"/>
    <cellStyle name="Normal 2 2 2 3 10" xfId="37375"/>
    <cellStyle name="Normal 2 2 2 3 11" xfId="37376"/>
    <cellStyle name="Normal 2 2 2 3 12" xfId="37377"/>
    <cellStyle name="Normal 2 2 2 3 13" xfId="37378"/>
    <cellStyle name="Normal 2 2 2 3 14" xfId="37379"/>
    <cellStyle name="Normal 2 2 2 3 15" xfId="37380"/>
    <cellStyle name="Normal 2 2 2 3 16" xfId="37381"/>
    <cellStyle name="Normal 2 2 2 3 17" xfId="37382"/>
    <cellStyle name="Normal 2 2 2 3 18" xfId="37383"/>
    <cellStyle name="Normal 2 2 2 3 19" xfId="37384"/>
    <cellStyle name="Normal 2 2 2 3 2" xfId="37385"/>
    <cellStyle name="Normal 2 2 2 3 2 10" xfId="37386"/>
    <cellStyle name="Normal 2 2 2 3 2 10 10" xfId="37387"/>
    <cellStyle name="Normal 2 2 2 3 2 10 11" xfId="37388"/>
    <cellStyle name="Normal 2 2 2 3 2 10 12" xfId="37389"/>
    <cellStyle name="Normal 2 2 2 3 2 10 13" xfId="37390"/>
    <cellStyle name="Normal 2 2 2 3 2 10 14" xfId="37391"/>
    <cellStyle name="Normal 2 2 2 3 2 10 15" xfId="37392"/>
    <cellStyle name="Normal 2 2 2 3 2 10 16" xfId="37393"/>
    <cellStyle name="Normal 2 2 2 3 2 10 17" xfId="37394"/>
    <cellStyle name="Normal 2 2 2 3 2 10 18" xfId="37395"/>
    <cellStyle name="Normal 2 2 2 3 2 10 19" xfId="37396"/>
    <cellStyle name="Normal 2 2 2 3 2 10 2" xfId="37397"/>
    <cellStyle name="Normal 2 2 2 3 2 10 20" xfId="37398"/>
    <cellStyle name="Normal 2 2 2 3 2 10 21" xfId="37399"/>
    <cellStyle name="Normal 2 2 2 3 2 10 22" xfId="37400"/>
    <cellStyle name="Normal 2 2 2 3 2 10 3" xfId="37401"/>
    <cellStyle name="Normal 2 2 2 3 2 10 4" xfId="37402"/>
    <cellStyle name="Normal 2 2 2 3 2 10 5" xfId="37403"/>
    <cellStyle name="Normal 2 2 2 3 2 10 6" xfId="37404"/>
    <cellStyle name="Normal 2 2 2 3 2 10 7" xfId="37405"/>
    <cellStyle name="Normal 2 2 2 3 2 10 8" xfId="37406"/>
    <cellStyle name="Normal 2 2 2 3 2 10 9" xfId="37407"/>
    <cellStyle name="Normal 2 2 2 3 2 11" xfId="37408"/>
    <cellStyle name="Normal 2 2 2 3 2 11 10" xfId="37409"/>
    <cellStyle name="Normal 2 2 2 3 2 11 11" xfId="37410"/>
    <cellStyle name="Normal 2 2 2 3 2 11 12" xfId="37411"/>
    <cellStyle name="Normal 2 2 2 3 2 11 13" xfId="37412"/>
    <cellStyle name="Normal 2 2 2 3 2 11 14" xfId="37413"/>
    <cellStyle name="Normal 2 2 2 3 2 11 15" xfId="37414"/>
    <cellStyle name="Normal 2 2 2 3 2 11 16" xfId="37415"/>
    <cellStyle name="Normal 2 2 2 3 2 11 17" xfId="37416"/>
    <cellStyle name="Normal 2 2 2 3 2 11 18" xfId="37417"/>
    <cellStyle name="Normal 2 2 2 3 2 11 19" xfId="37418"/>
    <cellStyle name="Normal 2 2 2 3 2 11 2" xfId="37419"/>
    <cellStyle name="Normal 2 2 2 3 2 11 20" xfId="37420"/>
    <cellStyle name="Normal 2 2 2 3 2 11 21" xfId="37421"/>
    <cellStyle name="Normal 2 2 2 3 2 11 22" xfId="37422"/>
    <cellStyle name="Normal 2 2 2 3 2 11 3" xfId="37423"/>
    <cellStyle name="Normal 2 2 2 3 2 11 4" xfId="37424"/>
    <cellStyle name="Normal 2 2 2 3 2 11 5" xfId="37425"/>
    <cellStyle name="Normal 2 2 2 3 2 11 6" xfId="37426"/>
    <cellStyle name="Normal 2 2 2 3 2 11 7" xfId="37427"/>
    <cellStyle name="Normal 2 2 2 3 2 11 8" xfId="37428"/>
    <cellStyle name="Normal 2 2 2 3 2 11 9" xfId="37429"/>
    <cellStyle name="Normal 2 2 2 3 2 12" xfId="37430"/>
    <cellStyle name="Normal 2 2 2 3 2 12 10" xfId="37431"/>
    <cellStyle name="Normal 2 2 2 3 2 12 11" xfId="37432"/>
    <cellStyle name="Normal 2 2 2 3 2 12 12" xfId="37433"/>
    <cellStyle name="Normal 2 2 2 3 2 12 13" xfId="37434"/>
    <cellStyle name="Normal 2 2 2 3 2 12 14" xfId="37435"/>
    <cellStyle name="Normal 2 2 2 3 2 12 15" xfId="37436"/>
    <cellStyle name="Normal 2 2 2 3 2 12 16" xfId="37437"/>
    <cellStyle name="Normal 2 2 2 3 2 12 17" xfId="37438"/>
    <cellStyle name="Normal 2 2 2 3 2 12 18" xfId="37439"/>
    <cellStyle name="Normal 2 2 2 3 2 12 19" xfId="37440"/>
    <cellStyle name="Normal 2 2 2 3 2 12 2" xfId="37441"/>
    <cellStyle name="Normal 2 2 2 3 2 12 20" xfId="37442"/>
    <cellStyle name="Normal 2 2 2 3 2 12 21" xfId="37443"/>
    <cellStyle name="Normal 2 2 2 3 2 12 22" xfId="37444"/>
    <cellStyle name="Normal 2 2 2 3 2 12 3" xfId="37445"/>
    <cellStyle name="Normal 2 2 2 3 2 12 4" xfId="37446"/>
    <cellStyle name="Normal 2 2 2 3 2 12 5" xfId="37447"/>
    <cellStyle name="Normal 2 2 2 3 2 12 6" xfId="37448"/>
    <cellStyle name="Normal 2 2 2 3 2 12 7" xfId="37449"/>
    <cellStyle name="Normal 2 2 2 3 2 12 8" xfId="37450"/>
    <cellStyle name="Normal 2 2 2 3 2 12 9" xfId="37451"/>
    <cellStyle name="Normal 2 2 2 3 2 13" xfId="37452"/>
    <cellStyle name="Normal 2 2 2 3 2 13 10" xfId="37453"/>
    <cellStyle name="Normal 2 2 2 3 2 13 11" xfId="37454"/>
    <cellStyle name="Normal 2 2 2 3 2 13 12" xfId="37455"/>
    <cellStyle name="Normal 2 2 2 3 2 13 13" xfId="37456"/>
    <cellStyle name="Normal 2 2 2 3 2 13 14" xfId="37457"/>
    <cellStyle name="Normal 2 2 2 3 2 13 15" xfId="37458"/>
    <cellStyle name="Normal 2 2 2 3 2 13 16" xfId="37459"/>
    <cellStyle name="Normal 2 2 2 3 2 13 17" xfId="37460"/>
    <cellStyle name="Normal 2 2 2 3 2 13 18" xfId="37461"/>
    <cellStyle name="Normal 2 2 2 3 2 13 19" xfId="37462"/>
    <cellStyle name="Normal 2 2 2 3 2 13 2" xfId="37463"/>
    <cellStyle name="Normal 2 2 2 3 2 13 20" xfId="37464"/>
    <cellStyle name="Normal 2 2 2 3 2 13 21" xfId="37465"/>
    <cellStyle name="Normal 2 2 2 3 2 13 22" xfId="37466"/>
    <cellStyle name="Normal 2 2 2 3 2 13 3" xfId="37467"/>
    <cellStyle name="Normal 2 2 2 3 2 13 4" xfId="37468"/>
    <cellStyle name="Normal 2 2 2 3 2 13 5" xfId="37469"/>
    <cellStyle name="Normal 2 2 2 3 2 13 6" xfId="37470"/>
    <cellStyle name="Normal 2 2 2 3 2 13 7" xfId="37471"/>
    <cellStyle name="Normal 2 2 2 3 2 13 8" xfId="37472"/>
    <cellStyle name="Normal 2 2 2 3 2 13 9" xfId="37473"/>
    <cellStyle name="Normal 2 2 2 3 2 14" xfId="37474"/>
    <cellStyle name="Normal 2 2 2 3 2 14 10" xfId="37475"/>
    <cellStyle name="Normal 2 2 2 3 2 14 11" xfId="37476"/>
    <cellStyle name="Normal 2 2 2 3 2 14 12" xfId="37477"/>
    <cellStyle name="Normal 2 2 2 3 2 14 13" xfId="37478"/>
    <cellStyle name="Normal 2 2 2 3 2 14 14" xfId="37479"/>
    <cellStyle name="Normal 2 2 2 3 2 14 15" xfId="37480"/>
    <cellStyle name="Normal 2 2 2 3 2 14 16" xfId="37481"/>
    <cellStyle name="Normal 2 2 2 3 2 14 17" xfId="37482"/>
    <cellStyle name="Normal 2 2 2 3 2 14 18" xfId="37483"/>
    <cellStyle name="Normal 2 2 2 3 2 14 19" xfId="37484"/>
    <cellStyle name="Normal 2 2 2 3 2 14 2" xfId="37485"/>
    <cellStyle name="Normal 2 2 2 3 2 14 20" xfId="37486"/>
    <cellStyle name="Normal 2 2 2 3 2 14 21" xfId="37487"/>
    <cellStyle name="Normal 2 2 2 3 2 14 22" xfId="37488"/>
    <cellStyle name="Normal 2 2 2 3 2 14 3" xfId="37489"/>
    <cellStyle name="Normal 2 2 2 3 2 14 4" xfId="37490"/>
    <cellStyle name="Normal 2 2 2 3 2 14 5" xfId="37491"/>
    <cellStyle name="Normal 2 2 2 3 2 14 6" xfId="37492"/>
    <cellStyle name="Normal 2 2 2 3 2 14 7" xfId="37493"/>
    <cellStyle name="Normal 2 2 2 3 2 14 8" xfId="37494"/>
    <cellStyle name="Normal 2 2 2 3 2 14 9" xfId="37495"/>
    <cellStyle name="Normal 2 2 2 3 2 15" xfId="37496"/>
    <cellStyle name="Normal 2 2 2 3 2 15 10" xfId="37497"/>
    <cellStyle name="Normal 2 2 2 3 2 15 11" xfId="37498"/>
    <cellStyle name="Normal 2 2 2 3 2 15 12" xfId="37499"/>
    <cellStyle name="Normal 2 2 2 3 2 15 13" xfId="37500"/>
    <cellStyle name="Normal 2 2 2 3 2 15 14" xfId="37501"/>
    <cellStyle name="Normal 2 2 2 3 2 15 15" xfId="37502"/>
    <cellStyle name="Normal 2 2 2 3 2 15 16" xfId="37503"/>
    <cellStyle name="Normal 2 2 2 3 2 15 17" xfId="37504"/>
    <cellStyle name="Normal 2 2 2 3 2 15 18" xfId="37505"/>
    <cellStyle name="Normal 2 2 2 3 2 15 19" xfId="37506"/>
    <cellStyle name="Normal 2 2 2 3 2 15 2" xfId="37507"/>
    <cellStyle name="Normal 2 2 2 3 2 15 20" xfId="37508"/>
    <cellStyle name="Normal 2 2 2 3 2 15 21" xfId="37509"/>
    <cellStyle name="Normal 2 2 2 3 2 15 22" xfId="37510"/>
    <cellStyle name="Normal 2 2 2 3 2 15 3" xfId="37511"/>
    <cellStyle name="Normal 2 2 2 3 2 15 4" xfId="37512"/>
    <cellStyle name="Normal 2 2 2 3 2 15 5" xfId="37513"/>
    <cellStyle name="Normal 2 2 2 3 2 15 6" xfId="37514"/>
    <cellStyle name="Normal 2 2 2 3 2 15 7" xfId="37515"/>
    <cellStyle name="Normal 2 2 2 3 2 15 8" xfId="37516"/>
    <cellStyle name="Normal 2 2 2 3 2 15 9" xfId="37517"/>
    <cellStyle name="Normal 2 2 2 3 2 16" xfId="37518"/>
    <cellStyle name="Normal 2 2 2 3 2 16 10" xfId="37519"/>
    <cellStyle name="Normal 2 2 2 3 2 16 11" xfId="37520"/>
    <cellStyle name="Normal 2 2 2 3 2 16 12" xfId="37521"/>
    <cellStyle name="Normal 2 2 2 3 2 16 13" xfId="37522"/>
    <cellStyle name="Normal 2 2 2 3 2 16 14" xfId="37523"/>
    <cellStyle name="Normal 2 2 2 3 2 16 15" xfId="37524"/>
    <cellStyle name="Normal 2 2 2 3 2 16 16" xfId="37525"/>
    <cellStyle name="Normal 2 2 2 3 2 16 17" xfId="37526"/>
    <cellStyle name="Normal 2 2 2 3 2 16 18" xfId="37527"/>
    <cellStyle name="Normal 2 2 2 3 2 16 19" xfId="37528"/>
    <cellStyle name="Normal 2 2 2 3 2 16 2" xfId="37529"/>
    <cellStyle name="Normal 2 2 2 3 2 16 20" xfId="37530"/>
    <cellStyle name="Normal 2 2 2 3 2 16 21" xfId="37531"/>
    <cellStyle name="Normal 2 2 2 3 2 16 22" xfId="37532"/>
    <cellStyle name="Normal 2 2 2 3 2 16 3" xfId="37533"/>
    <cellStyle name="Normal 2 2 2 3 2 16 4" xfId="37534"/>
    <cellStyle name="Normal 2 2 2 3 2 16 5" xfId="37535"/>
    <cellStyle name="Normal 2 2 2 3 2 16 6" xfId="37536"/>
    <cellStyle name="Normal 2 2 2 3 2 16 7" xfId="37537"/>
    <cellStyle name="Normal 2 2 2 3 2 16 8" xfId="37538"/>
    <cellStyle name="Normal 2 2 2 3 2 16 9" xfId="37539"/>
    <cellStyle name="Normal 2 2 2 3 2 17" xfId="37540"/>
    <cellStyle name="Normal 2 2 2 3 2 17 10" xfId="37541"/>
    <cellStyle name="Normal 2 2 2 3 2 17 11" xfId="37542"/>
    <cellStyle name="Normal 2 2 2 3 2 17 12" xfId="37543"/>
    <cellStyle name="Normal 2 2 2 3 2 17 13" xfId="37544"/>
    <cellStyle name="Normal 2 2 2 3 2 17 14" xfId="37545"/>
    <cellStyle name="Normal 2 2 2 3 2 17 15" xfId="37546"/>
    <cellStyle name="Normal 2 2 2 3 2 17 16" xfId="37547"/>
    <cellStyle name="Normal 2 2 2 3 2 17 17" xfId="37548"/>
    <cellStyle name="Normal 2 2 2 3 2 17 18" xfId="37549"/>
    <cellStyle name="Normal 2 2 2 3 2 17 19" xfId="37550"/>
    <cellStyle name="Normal 2 2 2 3 2 17 2" xfId="37551"/>
    <cellStyle name="Normal 2 2 2 3 2 17 20" xfId="37552"/>
    <cellStyle name="Normal 2 2 2 3 2 17 21" xfId="37553"/>
    <cellStyle name="Normal 2 2 2 3 2 17 22" xfId="37554"/>
    <cellStyle name="Normal 2 2 2 3 2 17 3" xfId="37555"/>
    <cellStyle name="Normal 2 2 2 3 2 17 4" xfId="37556"/>
    <cellStyle name="Normal 2 2 2 3 2 17 5" xfId="37557"/>
    <cellStyle name="Normal 2 2 2 3 2 17 6" xfId="37558"/>
    <cellStyle name="Normal 2 2 2 3 2 17 7" xfId="37559"/>
    <cellStyle name="Normal 2 2 2 3 2 17 8" xfId="37560"/>
    <cellStyle name="Normal 2 2 2 3 2 17 9" xfId="37561"/>
    <cellStyle name="Normal 2 2 2 3 2 18" xfId="37562"/>
    <cellStyle name="Normal 2 2 2 3 2 18 10" xfId="37563"/>
    <cellStyle name="Normal 2 2 2 3 2 18 11" xfId="37564"/>
    <cellStyle name="Normal 2 2 2 3 2 18 12" xfId="37565"/>
    <cellStyle name="Normal 2 2 2 3 2 18 13" xfId="37566"/>
    <cellStyle name="Normal 2 2 2 3 2 18 14" xfId="37567"/>
    <cellStyle name="Normal 2 2 2 3 2 18 15" xfId="37568"/>
    <cellStyle name="Normal 2 2 2 3 2 18 16" xfId="37569"/>
    <cellStyle name="Normal 2 2 2 3 2 18 17" xfId="37570"/>
    <cellStyle name="Normal 2 2 2 3 2 18 18" xfId="37571"/>
    <cellStyle name="Normal 2 2 2 3 2 18 19" xfId="37572"/>
    <cellStyle name="Normal 2 2 2 3 2 18 2" xfId="37573"/>
    <cellStyle name="Normal 2 2 2 3 2 18 20" xfId="37574"/>
    <cellStyle name="Normal 2 2 2 3 2 18 21" xfId="37575"/>
    <cellStyle name="Normal 2 2 2 3 2 18 22" xfId="37576"/>
    <cellStyle name="Normal 2 2 2 3 2 18 3" xfId="37577"/>
    <cellStyle name="Normal 2 2 2 3 2 18 4" xfId="37578"/>
    <cellStyle name="Normal 2 2 2 3 2 18 5" xfId="37579"/>
    <cellStyle name="Normal 2 2 2 3 2 18 6" xfId="37580"/>
    <cellStyle name="Normal 2 2 2 3 2 18 7" xfId="37581"/>
    <cellStyle name="Normal 2 2 2 3 2 18 8" xfId="37582"/>
    <cellStyle name="Normal 2 2 2 3 2 18 9" xfId="37583"/>
    <cellStyle name="Normal 2 2 2 3 2 19" xfId="37584"/>
    <cellStyle name="Normal 2 2 2 3 2 19 10" xfId="37585"/>
    <cellStyle name="Normal 2 2 2 3 2 19 11" xfId="37586"/>
    <cellStyle name="Normal 2 2 2 3 2 19 12" xfId="37587"/>
    <cellStyle name="Normal 2 2 2 3 2 19 13" xfId="37588"/>
    <cellStyle name="Normal 2 2 2 3 2 19 14" xfId="37589"/>
    <cellStyle name="Normal 2 2 2 3 2 19 15" xfId="37590"/>
    <cellStyle name="Normal 2 2 2 3 2 19 16" xfId="37591"/>
    <cellStyle name="Normal 2 2 2 3 2 19 17" xfId="37592"/>
    <cellStyle name="Normal 2 2 2 3 2 19 18" xfId="37593"/>
    <cellStyle name="Normal 2 2 2 3 2 19 19" xfId="37594"/>
    <cellStyle name="Normal 2 2 2 3 2 19 2" xfId="37595"/>
    <cellStyle name="Normal 2 2 2 3 2 19 20" xfId="37596"/>
    <cellStyle name="Normal 2 2 2 3 2 19 21" xfId="37597"/>
    <cellStyle name="Normal 2 2 2 3 2 19 22" xfId="37598"/>
    <cellStyle name="Normal 2 2 2 3 2 19 3" xfId="37599"/>
    <cellStyle name="Normal 2 2 2 3 2 19 4" xfId="37600"/>
    <cellStyle name="Normal 2 2 2 3 2 19 5" xfId="37601"/>
    <cellStyle name="Normal 2 2 2 3 2 19 6" xfId="37602"/>
    <cellStyle name="Normal 2 2 2 3 2 19 7" xfId="37603"/>
    <cellStyle name="Normal 2 2 2 3 2 19 8" xfId="37604"/>
    <cellStyle name="Normal 2 2 2 3 2 19 9" xfId="37605"/>
    <cellStyle name="Normal 2 2 2 3 2 2" xfId="37606"/>
    <cellStyle name="Normal 2 2 2 3 2 2 10" xfId="37607"/>
    <cellStyle name="Normal 2 2 2 3 2 2 11" xfId="37608"/>
    <cellStyle name="Normal 2 2 2 3 2 2 12" xfId="37609"/>
    <cellStyle name="Normal 2 2 2 3 2 2 13" xfId="37610"/>
    <cellStyle name="Normal 2 2 2 3 2 2 14" xfId="37611"/>
    <cellStyle name="Normal 2 2 2 3 2 2 15" xfId="37612"/>
    <cellStyle name="Normal 2 2 2 3 2 2 16" xfId="37613"/>
    <cellStyle name="Normal 2 2 2 3 2 2 17" xfId="37614"/>
    <cellStyle name="Normal 2 2 2 3 2 2 18" xfId="37615"/>
    <cellStyle name="Normal 2 2 2 3 2 2 19" xfId="37616"/>
    <cellStyle name="Normal 2 2 2 3 2 2 2" xfId="37617"/>
    <cellStyle name="Normal 2 2 2 3 2 2 20" xfId="37618"/>
    <cellStyle name="Normal 2 2 2 3 2 2 21" xfId="37619"/>
    <cellStyle name="Normal 2 2 2 3 2 2 22" xfId="37620"/>
    <cellStyle name="Normal 2 2 2 3 2 2 3" xfId="37621"/>
    <cellStyle name="Normal 2 2 2 3 2 2 4" xfId="37622"/>
    <cellStyle name="Normal 2 2 2 3 2 2 5" xfId="37623"/>
    <cellStyle name="Normal 2 2 2 3 2 2 6" xfId="37624"/>
    <cellStyle name="Normal 2 2 2 3 2 2 7" xfId="37625"/>
    <cellStyle name="Normal 2 2 2 3 2 2 8" xfId="37626"/>
    <cellStyle name="Normal 2 2 2 3 2 2 9" xfId="37627"/>
    <cellStyle name="Normal 2 2 2 3 2 20" xfId="37628"/>
    <cellStyle name="Normal 2 2 2 3 2 21" xfId="37629"/>
    <cellStyle name="Normal 2 2 2 3 2 22" xfId="37630"/>
    <cellStyle name="Normal 2 2 2 3 2 23" xfId="37631"/>
    <cellStyle name="Normal 2 2 2 3 2 24" xfId="37632"/>
    <cellStyle name="Normal 2 2 2 3 2 25" xfId="37633"/>
    <cellStyle name="Normal 2 2 2 3 2 26" xfId="37634"/>
    <cellStyle name="Normal 2 2 2 3 2 27" xfId="37635"/>
    <cellStyle name="Normal 2 2 2 3 2 28" xfId="37636"/>
    <cellStyle name="Normal 2 2 2 3 2 29" xfId="37637"/>
    <cellStyle name="Normal 2 2 2 3 2 3" xfId="37638"/>
    <cellStyle name="Normal 2 2 2 3 2 3 10" xfId="37639"/>
    <cellStyle name="Normal 2 2 2 3 2 3 11" xfId="37640"/>
    <cellStyle name="Normal 2 2 2 3 2 3 12" xfId="37641"/>
    <cellStyle name="Normal 2 2 2 3 2 3 13" xfId="37642"/>
    <cellStyle name="Normal 2 2 2 3 2 3 14" xfId="37643"/>
    <cellStyle name="Normal 2 2 2 3 2 3 15" xfId="37644"/>
    <cellStyle name="Normal 2 2 2 3 2 3 16" xfId="37645"/>
    <cellStyle name="Normal 2 2 2 3 2 3 17" xfId="37646"/>
    <cellStyle name="Normal 2 2 2 3 2 3 18" xfId="37647"/>
    <cellStyle name="Normal 2 2 2 3 2 3 19" xfId="37648"/>
    <cellStyle name="Normal 2 2 2 3 2 3 2" xfId="37649"/>
    <cellStyle name="Normal 2 2 2 3 2 3 20" xfId="37650"/>
    <cellStyle name="Normal 2 2 2 3 2 3 21" xfId="37651"/>
    <cellStyle name="Normal 2 2 2 3 2 3 22" xfId="37652"/>
    <cellStyle name="Normal 2 2 2 3 2 3 3" xfId="37653"/>
    <cellStyle name="Normal 2 2 2 3 2 3 4" xfId="37654"/>
    <cellStyle name="Normal 2 2 2 3 2 3 5" xfId="37655"/>
    <cellStyle name="Normal 2 2 2 3 2 3 6" xfId="37656"/>
    <cellStyle name="Normal 2 2 2 3 2 3 7" xfId="37657"/>
    <cellStyle name="Normal 2 2 2 3 2 3 8" xfId="37658"/>
    <cellStyle name="Normal 2 2 2 3 2 3 9" xfId="37659"/>
    <cellStyle name="Normal 2 2 2 3 2 30" xfId="37660"/>
    <cellStyle name="Normal 2 2 2 3 2 31" xfId="37661"/>
    <cellStyle name="Normal 2 2 2 3 2 32" xfId="37662"/>
    <cellStyle name="Normal 2 2 2 3 2 33" xfId="37663"/>
    <cellStyle name="Normal 2 2 2 3 2 34" xfId="37664"/>
    <cellStyle name="Normal 2 2 2 3 2 35" xfId="37665"/>
    <cellStyle name="Normal 2 2 2 3 2 36" xfId="37666"/>
    <cellStyle name="Normal 2 2 2 3 2 37" xfId="37667"/>
    <cellStyle name="Normal 2 2 2 3 2 38" xfId="37668"/>
    <cellStyle name="Normal 2 2 2 3 2 39" xfId="37669"/>
    <cellStyle name="Normal 2 2 2 3 2 4" xfId="37670"/>
    <cellStyle name="Normal 2 2 2 3 2 4 10" xfId="37671"/>
    <cellStyle name="Normal 2 2 2 3 2 4 11" xfId="37672"/>
    <cellStyle name="Normal 2 2 2 3 2 4 12" xfId="37673"/>
    <cellStyle name="Normal 2 2 2 3 2 4 13" xfId="37674"/>
    <cellStyle name="Normal 2 2 2 3 2 4 14" xfId="37675"/>
    <cellStyle name="Normal 2 2 2 3 2 4 15" xfId="37676"/>
    <cellStyle name="Normal 2 2 2 3 2 4 16" xfId="37677"/>
    <cellStyle name="Normal 2 2 2 3 2 4 17" xfId="37678"/>
    <cellStyle name="Normal 2 2 2 3 2 4 18" xfId="37679"/>
    <cellStyle name="Normal 2 2 2 3 2 4 19" xfId="37680"/>
    <cellStyle name="Normal 2 2 2 3 2 4 2" xfId="37681"/>
    <cellStyle name="Normal 2 2 2 3 2 4 20" xfId="37682"/>
    <cellStyle name="Normal 2 2 2 3 2 4 21" xfId="37683"/>
    <cellStyle name="Normal 2 2 2 3 2 4 22" xfId="37684"/>
    <cellStyle name="Normal 2 2 2 3 2 4 3" xfId="37685"/>
    <cellStyle name="Normal 2 2 2 3 2 4 4" xfId="37686"/>
    <cellStyle name="Normal 2 2 2 3 2 4 5" xfId="37687"/>
    <cellStyle name="Normal 2 2 2 3 2 4 6" xfId="37688"/>
    <cellStyle name="Normal 2 2 2 3 2 4 7" xfId="37689"/>
    <cellStyle name="Normal 2 2 2 3 2 4 8" xfId="37690"/>
    <cellStyle name="Normal 2 2 2 3 2 4 9" xfId="37691"/>
    <cellStyle name="Normal 2 2 2 3 2 40" xfId="37692"/>
    <cellStyle name="Normal 2 2 2 3 2 5" xfId="37693"/>
    <cellStyle name="Normal 2 2 2 3 2 5 10" xfId="37694"/>
    <cellStyle name="Normal 2 2 2 3 2 5 11" xfId="37695"/>
    <cellStyle name="Normal 2 2 2 3 2 5 12" xfId="37696"/>
    <cellStyle name="Normal 2 2 2 3 2 5 13" xfId="37697"/>
    <cellStyle name="Normal 2 2 2 3 2 5 14" xfId="37698"/>
    <cellStyle name="Normal 2 2 2 3 2 5 15" xfId="37699"/>
    <cellStyle name="Normal 2 2 2 3 2 5 16" xfId="37700"/>
    <cellStyle name="Normal 2 2 2 3 2 5 17" xfId="37701"/>
    <cellStyle name="Normal 2 2 2 3 2 5 18" xfId="37702"/>
    <cellStyle name="Normal 2 2 2 3 2 5 19" xfId="37703"/>
    <cellStyle name="Normal 2 2 2 3 2 5 2" xfId="37704"/>
    <cellStyle name="Normal 2 2 2 3 2 5 20" xfId="37705"/>
    <cellStyle name="Normal 2 2 2 3 2 5 21" xfId="37706"/>
    <cellStyle name="Normal 2 2 2 3 2 5 22" xfId="37707"/>
    <cellStyle name="Normal 2 2 2 3 2 5 3" xfId="37708"/>
    <cellStyle name="Normal 2 2 2 3 2 5 4" xfId="37709"/>
    <cellStyle name="Normal 2 2 2 3 2 5 5" xfId="37710"/>
    <cellStyle name="Normal 2 2 2 3 2 5 6" xfId="37711"/>
    <cellStyle name="Normal 2 2 2 3 2 5 7" xfId="37712"/>
    <cellStyle name="Normal 2 2 2 3 2 5 8" xfId="37713"/>
    <cellStyle name="Normal 2 2 2 3 2 5 9" xfId="37714"/>
    <cellStyle name="Normal 2 2 2 3 2 6" xfId="37715"/>
    <cellStyle name="Normal 2 2 2 3 2 6 10" xfId="37716"/>
    <cellStyle name="Normal 2 2 2 3 2 6 11" xfId="37717"/>
    <cellStyle name="Normal 2 2 2 3 2 6 12" xfId="37718"/>
    <cellStyle name="Normal 2 2 2 3 2 6 13" xfId="37719"/>
    <cellStyle name="Normal 2 2 2 3 2 6 14" xfId="37720"/>
    <cellStyle name="Normal 2 2 2 3 2 6 15" xfId="37721"/>
    <cellStyle name="Normal 2 2 2 3 2 6 16" xfId="37722"/>
    <cellStyle name="Normal 2 2 2 3 2 6 17" xfId="37723"/>
    <cellStyle name="Normal 2 2 2 3 2 6 18" xfId="37724"/>
    <cellStyle name="Normal 2 2 2 3 2 6 19" xfId="37725"/>
    <cellStyle name="Normal 2 2 2 3 2 6 2" xfId="37726"/>
    <cellStyle name="Normal 2 2 2 3 2 6 20" xfId="37727"/>
    <cellStyle name="Normal 2 2 2 3 2 6 21" xfId="37728"/>
    <cellStyle name="Normal 2 2 2 3 2 6 22" xfId="37729"/>
    <cellStyle name="Normal 2 2 2 3 2 6 3" xfId="37730"/>
    <cellStyle name="Normal 2 2 2 3 2 6 4" xfId="37731"/>
    <cellStyle name="Normal 2 2 2 3 2 6 5" xfId="37732"/>
    <cellStyle name="Normal 2 2 2 3 2 6 6" xfId="37733"/>
    <cellStyle name="Normal 2 2 2 3 2 6 7" xfId="37734"/>
    <cellStyle name="Normal 2 2 2 3 2 6 8" xfId="37735"/>
    <cellStyle name="Normal 2 2 2 3 2 6 9" xfId="37736"/>
    <cellStyle name="Normal 2 2 2 3 2 7" xfId="37737"/>
    <cellStyle name="Normal 2 2 2 3 2 7 10" xfId="37738"/>
    <cellStyle name="Normal 2 2 2 3 2 7 11" xfId="37739"/>
    <cellStyle name="Normal 2 2 2 3 2 7 12" xfId="37740"/>
    <cellStyle name="Normal 2 2 2 3 2 7 13" xfId="37741"/>
    <cellStyle name="Normal 2 2 2 3 2 7 14" xfId="37742"/>
    <cellStyle name="Normal 2 2 2 3 2 7 15" xfId="37743"/>
    <cellStyle name="Normal 2 2 2 3 2 7 16" xfId="37744"/>
    <cellStyle name="Normal 2 2 2 3 2 7 17" xfId="37745"/>
    <cellStyle name="Normal 2 2 2 3 2 7 18" xfId="37746"/>
    <cellStyle name="Normal 2 2 2 3 2 7 19" xfId="37747"/>
    <cellStyle name="Normal 2 2 2 3 2 7 2" xfId="37748"/>
    <cellStyle name="Normal 2 2 2 3 2 7 20" xfId="37749"/>
    <cellStyle name="Normal 2 2 2 3 2 7 21" xfId="37750"/>
    <cellStyle name="Normal 2 2 2 3 2 7 22" xfId="37751"/>
    <cellStyle name="Normal 2 2 2 3 2 7 3" xfId="37752"/>
    <cellStyle name="Normal 2 2 2 3 2 7 4" xfId="37753"/>
    <cellStyle name="Normal 2 2 2 3 2 7 5" xfId="37754"/>
    <cellStyle name="Normal 2 2 2 3 2 7 6" xfId="37755"/>
    <cellStyle name="Normal 2 2 2 3 2 7 7" xfId="37756"/>
    <cellStyle name="Normal 2 2 2 3 2 7 8" xfId="37757"/>
    <cellStyle name="Normal 2 2 2 3 2 7 9" xfId="37758"/>
    <cellStyle name="Normal 2 2 2 3 2 8" xfId="37759"/>
    <cellStyle name="Normal 2 2 2 3 2 8 10" xfId="37760"/>
    <cellStyle name="Normal 2 2 2 3 2 8 11" xfId="37761"/>
    <cellStyle name="Normal 2 2 2 3 2 8 12" xfId="37762"/>
    <cellStyle name="Normal 2 2 2 3 2 8 13" xfId="37763"/>
    <cellStyle name="Normal 2 2 2 3 2 8 14" xfId="37764"/>
    <cellStyle name="Normal 2 2 2 3 2 8 15" xfId="37765"/>
    <cellStyle name="Normal 2 2 2 3 2 8 16" xfId="37766"/>
    <cellStyle name="Normal 2 2 2 3 2 8 17" xfId="37767"/>
    <cellStyle name="Normal 2 2 2 3 2 8 18" xfId="37768"/>
    <cellStyle name="Normal 2 2 2 3 2 8 19" xfId="37769"/>
    <cellStyle name="Normal 2 2 2 3 2 8 2" xfId="37770"/>
    <cellStyle name="Normal 2 2 2 3 2 8 20" xfId="37771"/>
    <cellStyle name="Normal 2 2 2 3 2 8 21" xfId="37772"/>
    <cellStyle name="Normal 2 2 2 3 2 8 22" xfId="37773"/>
    <cellStyle name="Normal 2 2 2 3 2 8 3" xfId="37774"/>
    <cellStyle name="Normal 2 2 2 3 2 8 4" xfId="37775"/>
    <cellStyle name="Normal 2 2 2 3 2 8 5" xfId="37776"/>
    <cellStyle name="Normal 2 2 2 3 2 8 6" xfId="37777"/>
    <cellStyle name="Normal 2 2 2 3 2 8 7" xfId="37778"/>
    <cellStyle name="Normal 2 2 2 3 2 8 8" xfId="37779"/>
    <cellStyle name="Normal 2 2 2 3 2 8 9" xfId="37780"/>
    <cellStyle name="Normal 2 2 2 3 2 9" xfId="37781"/>
    <cellStyle name="Normal 2 2 2 3 2 9 10" xfId="37782"/>
    <cellStyle name="Normal 2 2 2 3 2 9 11" xfId="37783"/>
    <cellStyle name="Normal 2 2 2 3 2 9 12" xfId="37784"/>
    <cellStyle name="Normal 2 2 2 3 2 9 13" xfId="37785"/>
    <cellStyle name="Normal 2 2 2 3 2 9 14" xfId="37786"/>
    <cellStyle name="Normal 2 2 2 3 2 9 15" xfId="37787"/>
    <cellStyle name="Normal 2 2 2 3 2 9 16" xfId="37788"/>
    <cellStyle name="Normal 2 2 2 3 2 9 17" xfId="37789"/>
    <cellStyle name="Normal 2 2 2 3 2 9 18" xfId="37790"/>
    <cellStyle name="Normal 2 2 2 3 2 9 19" xfId="37791"/>
    <cellStyle name="Normal 2 2 2 3 2 9 2" xfId="37792"/>
    <cellStyle name="Normal 2 2 2 3 2 9 20" xfId="37793"/>
    <cellStyle name="Normal 2 2 2 3 2 9 21" xfId="37794"/>
    <cellStyle name="Normal 2 2 2 3 2 9 22" xfId="37795"/>
    <cellStyle name="Normal 2 2 2 3 2 9 3" xfId="37796"/>
    <cellStyle name="Normal 2 2 2 3 2 9 4" xfId="37797"/>
    <cellStyle name="Normal 2 2 2 3 2 9 5" xfId="37798"/>
    <cellStyle name="Normal 2 2 2 3 2 9 6" xfId="37799"/>
    <cellStyle name="Normal 2 2 2 3 2 9 7" xfId="37800"/>
    <cellStyle name="Normal 2 2 2 3 2 9 8" xfId="37801"/>
    <cellStyle name="Normal 2 2 2 3 2 9 9" xfId="37802"/>
    <cellStyle name="Normal 2 2 2 3 20" xfId="37803"/>
    <cellStyle name="Normal 2 2 2 3 21" xfId="37804"/>
    <cellStyle name="Normal 2 2 2 3 22" xfId="37805"/>
    <cellStyle name="Normal 2 2 2 3 23" xfId="37806"/>
    <cellStyle name="Normal 2 2 2 3 24" xfId="37807"/>
    <cellStyle name="Normal 2 2 2 3 25" xfId="37808"/>
    <cellStyle name="Normal 2 2 2 3 26" xfId="37809"/>
    <cellStyle name="Normal 2 2 2 3 27" xfId="37810"/>
    <cellStyle name="Normal 2 2 2 3 28" xfId="37811"/>
    <cellStyle name="Normal 2 2 2 3 29" xfId="37812"/>
    <cellStyle name="Normal 2 2 2 3 3" xfId="37813"/>
    <cellStyle name="Normal 2 2 2 3 30" xfId="37814"/>
    <cellStyle name="Normal 2 2 2 3 31" xfId="37815"/>
    <cellStyle name="Normal 2 2 2 3 32" xfId="37816"/>
    <cellStyle name="Normal 2 2 2 3 33" xfId="37817"/>
    <cellStyle name="Normal 2 2 2 3 34" xfId="37818"/>
    <cellStyle name="Normal 2 2 2 3 35" xfId="37819"/>
    <cellStyle name="Normal 2 2 2 3 36" xfId="37820"/>
    <cellStyle name="Normal 2 2 2 3 37" xfId="37821"/>
    <cellStyle name="Normal 2 2 2 3 38" xfId="37822"/>
    <cellStyle name="Normal 2 2 2 3 39" xfId="37823"/>
    <cellStyle name="Normal 2 2 2 3 4" xfId="37824"/>
    <cellStyle name="Normal 2 2 2 3 40" xfId="37825"/>
    <cellStyle name="Normal 2 2 2 3 5" xfId="37826"/>
    <cellStyle name="Normal 2 2 2 3 6" xfId="37827"/>
    <cellStyle name="Normal 2 2 2 3 7" xfId="37828"/>
    <cellStyle name="Normal 2 2 2 3 8" xfId="37829"/>
    <cellStyle name="Normal 2 2 2 3 9" xfId="37830"/>
    <cellStyle name="Normal 2 2 2 30" xfId="37831"/>
    <cellStyle name="Normal 2 2 2 30 10" xfId="37832"/>
    <cellStyle name="Normal 2 2 2 30 11" xfId="37833"/>
    <cellStyle name="Normal 2 2 2 30 12" xfId="37834"/>
    <cellStyle name="Normal 2 2 2 30 13" xfId="37835"/>
    <cellStyle name="Normal 2 2 2 30 14" xfId="37836"/>
    <cellStyle name="Normal 2 2 2 30 15" xfId="37837"/>
    <cellStyle name="Normal 2 2 2 30 16" xfId="37838"/>
    <cellStyle name="Normal 2 2 2 30 17" xfId="37839"/>
    <cellStyle name="Normal 2 2 2 30 18" xfId="37840"/>
    <cellStyle name="Normal 2 2 2 30 19" xfId="37841"/>
    <cellStyle name="Normal 2 2 2 30 2" xfId="37842"/>
    <cellStyle name="Normal 2 2 2 30 20" xfId="37843"/>
    <cellStyle name="Normal 2 2 2 30 21" xfId="37844"/>
    <cellStyle name="Normal 2 2 2 30 22" xfId="37845"/>
    <cellStyle name="Normal 2 2 2 30 3" xfId="37846"/>
    <cellStyle name="Normal 2 2 2 30 4" xfId="37847"/>
    <cellStyle name="Normal 2 2 2 30 5" xfId="37848"/>
    <cellStyle name="Normal 2 2 2 30 6" xfId="37849"/>
    <cellStyle name="Normal 2 2 2 30 7" xfId="37850"/>
    <cellStyle name="Normal 2 2 2 30 8" xfId="37851"/>
    <cellStyle name="Normal 2 2 2 30 9" xfId="37852"/>
    <cellStyle name="Normal 2 2 2 31" xfId="37853"/>
    <cellStyle name="Normal 2 2 2 31 10" xfId="37854"/>
    <cellStyle name="Normal 2 2 2 31 11" xfId="37855"/>
    <cellStyle name="Normal 2 2 2 31 12" xfId="37856"/>
    <cellStyle name="Normal 2 2 2 31 13" xfId="37857"/>
    <cellStyle name="Normal 2 2 2 31 14" xfId="37858"/>
    <cellStyle name="Normal 2 2 2 31 15" xfId="37859"/>
    <cellStyle name="Normal 2 2 2 31 16" xfId="37860"/>
    <cellStyle name="Normal 2 2 2 31 17" xfId="37861"/>
    <cellStyle name="Normal 2 2 2 31 18" xfId="37862"/>
    <cellStyle name="Normal 2 2 2 31 19" xfId="37863"/>
    <cellStyle name="Normal 2 2 2 31 2" xfId="37864"/>
    <cellStyle name="Normal 2 2 2 31 20" xfId="37865"/>
    <cellStyle name="Normal 2 2 2 31 21" xfId="37866"/>
    <cellStyle name="Normal 2 2 2 31 22" xfId="37867"/>
    <cellStyle name="Normal 2 2 2 31 3" xfId="37868"/>
    <cellStyle name="Normal 2 2 2 31 4" xfId="37869"/>
    <cellStyle name="Normal 2 2 2 31 5" xfId="37870"/>
    <cellStyle name="Normal 2 2 2 31 6" xfId="37871"/>
    <cellStyle name="Normal 2 2 2 31 7" xfId="37872"/>
    <cellStyle name="Normal 2 2 2 31 8" xfId="37873"/>
    <cellStyle name="Normal 2 2 2 31 9" xfId="37874"/>
    <cellStyle name="Normal 2 2 2 32" xfId="37875"/>
    <cellStyle name="Normal 2 2 2 32 10" xfId="37876"/>
    <cellStyle name="Normal 2 2 2 32 11" xfId="37877"/>
    <cellStyle name="Normal 2 2 2 32 12" xfId="37878"/>
    <cellStyle name="Normal 2 2 2 32 13" xfId="37879"/>
    <cellStyle name="Normal 2 2 2 32 14" xfId="37880"/>
    <cellStyle name="Normal 2 2 2 32 15" xfId="37881"/>
    <cellStyle name="Normal 2 2 2 32 16" xfId="37882"/>
    <cellStyle name="Normal 2 2 2 32 17" xfId="37883"/>
    <cellStyle name="Normal 2 2 2 32 18" xfId="37884"/>
    <cellStyle name="Normal 2 2 2 32 19" xfId="37885"/>
    <cellStyle name="Normal 2 2 2 32 2" xfId="37886"/>
    <cellStyle name="Normal 2 2 2 32 20" xfId="37887"/>
    <cellStyle name="Normal 2 2 2 32 21" xfId="37888"/>
    <cellStyle name="Normal 2 2 2 32 22" xfId="37889"/>
    <cellStyle name="Normal 2 2 2 32 3" xfId="37890"/>
    <cellStyle name="Normal 2 2 2 32 4" xfId="37891"/>
    <cellStyle name="Normal 2 2 2 32 5" xfId="37892"/>
    <cellStyle name="Normal 2 2 2 32 6" xfId="37893"/>
    <cellStyle name="Normal 2 2 2 32 7" xfId="37894"/>
    <cellStyle name="Normal 2 2 2 32 8" xfId="37895"/>
    <cellStyle name="Normal 2 2 2 32 9" xfId="37896"/>
    <cellStyle name="Normal 2 2 2 33" xfId="37897"/>
    <cellStyle name="Normal 2 2 2 33 10" xfId="37898"/>
    <cellStyle name="Normal 2 2 2 33 11" xfId="37899"/>
    <cellStyle name="Normal 2 2 2 33 12" xfId="37900"/>
    <cellStyle name="Normal 2 2 2 33 13" xfId="37901"/>
    <cellStyle name="Normal 2 2 2 33 14" xfId="37902"/>
    <cellStyle name="Normal 2 2 2 33 15" xfId="37903"/>
    <cellStyle name="Normal 2 2 2 33 16" xfId="37904"/>
    <cellStyle name="Normal 2 2 2 33 17" xfId="37905"/>
    <cellStyle name="Normal 2 2 2 33 18" xfId="37906"/>
    <cellStyle name="Normal 2 2 2 33 19" xfId="37907"/>
    <cellStyle name="Normal 2 2 2 33 2" xfId="37908"/>
    <cellStyle name="Normal 2 2 2 33 20" xfId="37909"/>
    <cellStyle name="Normal 2 2 2 33 21" xfId="37910"/>
    <cellStyle name="Normal 2 2 2 33 22" xfId="37911"/>
    <cellStyle name="Normal 2 2 2 33 3" xfId="37912"/>
    <cellStyle name="Normal 2 2 2 33 4" xfId="37913"/>
    <cellStyle name="Normal 2 2 2 33 5" xfId="37914"/>
    <cellStyle name="Normal 2 2 2 33 6" xfId="37915"/>
    <cellStyle name="Normal 2 2 2 33 7" xfId="37916"/>
    <cellStyle name="Normal 2 2 2 33 8" xfId="37917"/>
    <cellStyle name="Normal 2 2 2 33 9" xfId="37918"/>
    <cellStyle name="Normal 2 2 2 34" xfId="37919"/>
    <cellStyle name="Normal 2 2 2 34 10" xfId="37920"/>
    <cellStyle name="Normal 2 2 2 34 11" xfId="37921"/>
    <cellStyle name="Normal 2 2 2 34 12" xfId="37922"/>
    <cellStyle name="Normal 2 2 2 34 13" xfId="37923"/>
    <cellStyle name="Normal 2 2 2 34 14" xfId="37924"/>
    <cellStyle name="Normal 2 2 2 34 15" xfId="37925"/>
    <cellStyle name="Normal 2 2 2 34 16" xfId="37926"/>
    <cellStyle name="Normal 2 2 2 34 17" xfId="37927"/>
    <cellStyle name="Normal 2 2 2 34 18" xfId="37928"/>
    <cellStyle name="Normal 2 2 2 34 19" xfId="37929"/>
    <cellStyle name="Normal 2 2 2 34 2" xfId="37930"/>
    <cellStyle name="Normal 2 2 2 34 20" xfId="37931"/>
    <cellStyle name="Normal 2 2 2 34 21" xfId="37932"/>
    <cellStyle name="Normal 2 2 2 34 22" xfId="37933"/>
    <cellStyle name="Normal 2 2 2 34 3" xfId="37934"/>
    <cellStyle name="Normal 2 2 2 34 4" xfId="37935"/>
    <cellStyle name="Normal 2 2 2 34 5" xfId="37936"/>
    <cellStyle name="Normal 2 2 2 34 6" xfId="37937"/>
    <cellStyle name="Normal 2 2 2 34 7" xfId="37938"/>
    <cellStyle name="Normal 2 2 2 34 8" xfId="37939"/>
    <cellStyle name="Normal 2 2 2 34 9" xfId="37940"/>
    <cellStyle name="Normal 2 2 2 35" xfId="37941"/>
    <cellStyle name="Normal 2 2 2 35 10" xfId="37942"/>
    <cellStyle name="Normal 2 2 2 35 11" xfId="37943"/>
    <cellStyle name="Normal 2 2 2 35 12" xfId="37944"/>
    <cellStyle name="Normal 2 2 2 35 13" xfId="37945"/>
    <cellStyle name="Normal 2 2 2 35 14" xfId="37946"/>
    <cellStyle name="Normal 2 2 2 35 15" xfId="37947"/>
    <cellStyle name="Normal 2 2 2 35 16" xfId="37948"/>
    <cellStyle name="Normal 2 2 2 35 17" xfId="37949"/>
    <cellStyle name="Normal 2 2 2 35 18" xfId="37950"/>
    <cellStyle name="Normal 2 2 2 35 19" xfId="37951"/>
    <cellStyle name="Normal 2 2 2 35 2" xfId="37952"/>
    <cellStyle name="Normal 2 2 2 35 20" xfId="37953"/>
    <cellStyle name="Normal 2 2 2 35 21" xfId="37954"/>
    <cellStyle name="Normal 2 2 2 35 22" xfId="37955"/>
    <cellStyle name="Normal 2 2 2 35 3" xfId="37956"/>
    <cellStyle name="Normal 2 2 2 35 4" xfId="37957"/>
    <cellStyle name="Normal 2 2 2 35 5" xfId="37958"/>
    <cellStyle name="Normal 2 2 2 35 6" xfId="37959"/>
    <cellStyle name="Normal 2 2 2 35 7" xfId="37960"/>
    <cellStyle name="Normal 2 2 2 35 8" xfId="37961"/>
    <cellStyle name="Normal 2 2 2 35 9" xfId="37962"/>
    <cellStyle name="Normal 2 2 2 36" xfId="37963"/>
    <cellStyle name="Normal 2 2 2 36 10" xfId="37964"/>
    <cellStyle name="Normal 2 2 2 36 11" xfId="37965"/>
    <cellStyle name="Normal 2 2 2 36 12" xfId="37966"/>
    <cellStyle name="Normal 2 2 2 36 13" xfId="37967"/>
    <cellStyle name="Normal 2 2 2 36 14" xfId="37968"/>
    <cellStyle name="Normal 2 2 2 36 15" xfId="37969"/>
    <cellStyle name="Normal 2 2 2 36 16" xfId="37970"/>
    <cellStyle name="Normal 2 2 2 36 17" xfId="37971"/>
    <cellStyle name="Normal 2 2 2 36 18" xfId="37972"/>
    <cellStyle name="Normal 2 2 2 36 19" xfId="37973"/>
    <cellStyle name="Normal 2 2 2 36 2" xfId="37974"/>
    <cellStyle name="Normal 2 2 2 36 20" xfId="37975"/>
    <cellStyle name="Normal 2 2 2 36 21" xfId="37976"/>
    <cellStyle name="Normal 2 2 2 36 22" xfId="37977"/>
    <cellStyle name="Normal 2 2 2 36 3" xfId="37978"/>
    <cellStyle name="Normal 2 2 2 36 4" xfId="37979"/>
    <cellStyle name="Normal 2 2 2 36 5" xfId="37980"/>
    <cellStyle name="Normal 2 2 2 36 6" xfId="37981"/>
    <cellStyle name="Normal 2 2 2 36 7" xfId="37982"/>
    <cellStyle name="Normal 2 2 2 36 8" xfId="37983"/>
    <cellStyle name="Normal 2 2 2 36 9" xfId="37984"/>
    <cellStyle name="Normal 2 2 2 37" xfId="37985"/>
    <cellStyle name="Normal 2 2 2 37 10" xfId="37986"/>
    <cellStyle name="Normal 2 2 2 37 11" xfId="37987"/>
    <cellStyle name="Normal 2 2 2 37 12" xfId="37988"/>
    <cellStyle name="Normal 2 2 2 37 13" xfId="37989"/>
    <cellStyle name="Normal 2 2 2 37 14" xfId="37990"/>
    <cellStyle name="Normal 2 2 2 37 15" xfId="37991"/>
    <cellStyle name="Normal 2 2 2 37 16" xfId="37992"/>
    <cellStyle name="Normal 2 2 2 37 17" xfId="37993"/>
    <cellStyle name="Normal 2 2 2 37 18" xfId="37994"/>
    <cellStyle name="Normal 2 2 2 37 19" xfId="37995"/>
    <cellStyle name="Normal 2 2 2 37 2" xfId="37996"/>
    <cellStyle name="Normal 2 2 2 37 20" xfId="37997"/>
    <cellStyle name="Normal 2 2 2 37 21" xfId="37998"/>
    <cellStyle name="Normal 2 2 2 37 22" xfId="37999"/>
    <cellStyle name="Normal 2 2 2 37 3" xfId="38000"/>
    <cellStyle name="Normal 2 2 2 37 4" xfId="38001"/>
    <cellStyle name="Normal 2 2 2 37 5" xfId="38002"/>
    <cellStyle name="Normal 2 2 2 37 6" xfId="38003"/>
    <cellStyle name="Normal 2 2 2 37 7" xfId="38004"/>
    <cellStyle name="Normal 2 2 2 37 8" xfId="38005"/>
    <cellStyle name="Normal 2 2 2 37 9" xfId="38006"/>
    <cellStyle name="Normal 2 2 2 38" xfId="38007"/>
    <cellStyle name="Normal 2 2 2 38 10" xfId="38008"/>
    <cellStyle name="Normal 2 2 2 38 11" xfId="38009"/>
    <cellStyle name="Normal 2 2 2 38 12" xfId="38010"/>
    <cellStyle name="Normal 2 2 2 38 13" xfId="38011"/>
    <cellStyle name="Normal 2 2 2 38 14" xfId="38012"/>
    <cellStyle name="Normal 2 2 2 38 15" xfId="38013"/>
    <cellStyle name="Normal 2 2 2 38 16" xfId="38014"/>
    <cellStyle name="Normal 2 2 2 38 17" xfId="38015"/>
    <cellStyle name="Normal 2 2 2 38 18" xfId="38016"/>
    <cellStyle name="Normal 2 2 2 38 19" xfId="38017"/>
    <cellStyle name="Normal 2 2 2 38 2" xfId="38018"/>
    <cellStyle name="Normal 2 2 2 38 20" xfId="38019"/>
    <cellStyle name="Normal 2 2 2 38 21" xfId="38020"/>
    <cellStyle name="Normal 2 2 2 38 22" xfId="38021"/>
    <cellStyle name="Normal 2 2 2 38 3" xfId="38022"/>
    <cellStyle name="Normal 2 2 2 38 4" xfId="38023"/>
    <cellStyle name="Normal 2 2 2 38 5" xfId="38024"/>
    <cellStyle name="Normal 2 2 2 38 6" xfId="38025"/>
    <cellStyle name="Normal 2 2 2 38 7" xfId="38026"/>
    <cellStyle name="Normal 2 2 2 38 8" xfId="38027"/>
    <cellStyle name="Normal 2 2 2 38 9" xfId="38028"/>
    <cellStyle name="Normal 2 2 2 39" xfId="38029"/>
    <cellStyle name="Normal 2 2 2 39 10" xfId="38030"/>
    <cellStyle name="Normal 2 2 2 39 11" xfId="38031"/>
    <cellStyle name="Normal 2 2 2 39 12" xfId="38032"/>
    <cellStyle name="Normal 2 2 2 39 13" xfId="38033"/>
    <cellStyle name="Normal 2 2 2 39 14" xfId="38034"/>
    <cellStyle name="Normal 2 2 2 39 15" xfId="38035"/>
    <cellStyle name="Normal 2 2 2 39 16" xfId="38036"/>
    <cellStyle name="Normal 2 2 2 39 17" xfId="38037"/>
    <cellStyle name="Normal 2 2 2 39 18" xfId="38038"/>
    <cellStyle name="Normal 2 2 2 39 19" xfId="38039"/>
    <cellStyle name="Normal 2 2 2 39 2" xfId="38040"/>
    <cellStyle name="Normal 2 2 2 39 20" xfId="38041"/>
    <cellStyle name="Normal 2 2 2 39 21" xfId="38042"/>
    <cellStyle name="Normal 2 2 2 39 22" xfId="38043"/>
    <cellStyle name="Normal 2 2 2 39 3" xfId="38044"/>
    <cellStyle name="Normal 2 2 2 39 4" xfId="38045"/>
    <cellStyle name="Normal 2 2 2 39 5" xfId="38046"/>
    <cellStyle name="Normal 2 2 2 39 6" xfId="38047"/>
    <cellStyle name="Normal 2 2 2 39 7" xfId="38048"/>
    <cellStyle name="Normal 2 2 2 39 8" xfId="38049"/>
    <cellStyle name="Normal 2 2 2 39 9" xfId="38050"/>
    <cellStyle name="Normal 2 2 2 4" xfId="38051"/>
    <cellStyle name="Normal 2 2 2 4 10" xfId="38052"/>
    <cellStyle name="Normal 2 2 2 4 11" xfId="38053"/>
    <cellStyle name="Normal 2 2 2 4 12" xfId="38054"/>
    <cellStyle name="Normal 2 2 2 4 13" xfId="38055"/>
    <cellStyle name="Normal 2 2 2 4 14" xfId="38056"/>
    <cellStyle name="Normal 2 2 2 4 15" xfId="38057"/>
    <cellStyle name="Normal 2 2 2 4 16" xfId="38058"/>
    <cellStyle name="Normal 2 2 2 4 17" xfId="38059"/>
    <cellStyle name="Normal 2 2 2 4 18" xfId="38060"/>
    <cellStyle name="Normal 2 2 2 4 19" xfId="38061"/>
    <cellStyle name="Normal 2 2 2 4 2" xfId="38062"/>
    <cellStyle name="Normal 2 2 2 4 20" xfId="38063"/>
    <cellStyle name="Normal 2 2 2 4 21" xfId="38064"/>
    <cellStyle name="Normal 2 2 2 4 22" xfId="38065"/>
    <cellStyle name="Normal 2 2 2 4 3" xfId="38066"/>
    <cellStyle name="Normal 2 2 2 4 4" xfId="38067"/>
    <cellStyle name="Normal 2 2 2 4 5" xfId="38068"/>
    <cellStyle name="Normal 2 2 2 4 6" xfId="38069"/>
    <cellStyle name="Normal 2 2 2 4 7" xfId="38070"/>
    <cellStyle name="Normal 2 2 2 4 8" xfId="38071"/>
    <cellStyle name="Normal 2 2 2 4 9" xfId="38072"/>
    <cellStyle name="Normal 2 2 2 40" xfId="38073"/>
    <cellStyle name="Normal 2 2 2 40 10" xfId="38074"/>
    <cellStyle name="Normal 2 2 2 40 11" xfId="38075"/>
    <cellStyle name="Normal 2 2 2 40 12" xfId="38076"/>
    <cellStyle name="Normal 2 2 2 40 13" xfId="38077"/>
    <cellStyle name="Normal 2 2 2 40 14" xfId="38078"/>
    <cellStyle name="Normal 2 2 2 40 15" xfId="38079"/>
    <cellStyle name="Normal 2 2 2 40 16" xfId="38080"/>
    <cellStyle name="Normal 2 2 2 40 17" xfId="38081"/>
    <cellStyle name="Normal 2 2 2 40 18" xfId="38082"/>
    <cellStyle name="Normal 2 2 2 40 19" xfId="38083"/>
    <cellStyle name="Normal 2 2 2 40 2" xfId="38084"/>
    <cellStyle name="Normal 2 2 2 40 20" xfId="38085"/>
    <cellStyle name="Normal 2 2 2 40 21" xfId="38086"/>
    <cellStyle name="Normal 2 2 2 40 22" xfId="38087"/>
    <cellStyle name="Normal 2 2 2 40 3" xfId="38088"/>
    <cellStyle name="Normal 2 2 2 40 4" xfId="38089"/>
    <cellStyle name="Normal 2 2 2 40 5" xfId="38090"/>
    <cellStyle name="Normal 2 2 2 40 6" xfId="38091"/>
    <cellStyle name="Normal 2 2 2 40 7" xfId="38092"/>
    <cellStyle name="Normal 2 2 2 40 8" xfId="38093"/>
    <cellStyle name="Normal 2 2 2 40 9" xfId="38094"/>
    <cellStyle name="Normal 2 2 2 41" xfId="38095"/>
    <cellStyle name="Normal 2 2 2 41 2" xfId="38096"/>
    <cellStyle name="Normal 2 2 2 41 2 10" xfId="38097"/>
    <cellStyle name="Normal 2 2 2 41 2 11" xfId="38098"/>
    <cellStyle name="Normal 2 2 2 41 2 12" xfId="38099"/>
    <cellStyle name="Normal 2 2 2 41 2 13" xfId="38100"/>
    <cellStyle name="Normal 2 2 2 41 2 14" xfId="38101"/>
    <cellStyle name="Normal 2 2 2 41 2 15" xfId="38102"/>
    <cellStyle name="Normal 2 2 2 41 2 16" xfId="38103"/>
    <cellStyle name="Normal 2 2 2 41 2 17" xfId="38104"/>
    <cellStyle name="Normal 2 2 2 41 2 18" xfId="38105"/>
    <cellStyle name="Normal 2 2 2 41 2 19" xfId="38106"/>
    <cellStyle name="Normal 2 2 2 41 2 2" xfId="38107"/>
    <cellStyle name="Normal 2 2 2 41 2 20" xfId="38108"/>
    <cellStyle name="Normal 2 2 2 41 2 21" xfId="38109"/>
    <cellStyle name="Normal 2 2 2 41 2 22" xfId="38110"/>
    <cellStyle name="Normal 2 2 2 41 2 3" xfId="38111"/>
    <cellStyle name="Normal 2 2 2 41 2 4" xfId="38112"/>
    <cellStyle name="Normal 2 2 2 41 2 5" xfId="38113"/>
    <cellStyle name="Normal 2 2 2 41 2 6" xfId="38114"/>
    <cellStyle name="Normal 2 2 2 41 2 7" xfId="38115"/>
    <cellStyle name="Normal 2 2 2 41 2 8" xfId="38116"/>
    <cellStyle name="Normal 2 2 2 41 2 9" xfId="38117"/>
    <cellStyle name="Normal 2 2 2 42" xfId="38118"/>
    <cellStyle name="Normal 2 2 2 42 10" xfId="38119"/>
    <cellStyle name="Normal 2 2 2 42 11" xfId="38120"/>
    <cellStyle name="Normal 2 2 2 42 12" xfId="38121"/>
    <cellStyle name="Normal 2 2 2 42 13" xfId="38122"/>
    <cellStyle name="Normal 2 2 2 42 14" xfId="38123"/>
    <cellStyle name="Normal 2 2 2 42 15" xfId="38124"/>
    <cellStyle name="Normal 2 2 2 42 16" xfId="38125"/>
    <cellStyle name="Normal 2 2 2 42 17" xfId="38126"/>
    <cellStyle name="Normal 2 2 2 42 18" xfId="38127"/>
    <cellStyle name="Normal 2 2 2 42 19" xfId="38128"/>
    <cellStyle name="Normal 2 2 2 42 2" xfId="38129"/>
    <cellStyle name="Normal 2 2 2 42 20" xfId="38130"/>
    <cellStyle name="Normal 2 2 2 42 21" xfId="38131"/>
    <cellStyle name="Normal 2 2 2 42 22" xfId="38132"/>
    <cellStyle name="Normal 2 2 2 42 3" xfId="38133"/>
    <cellStyle name="Normal 2 2 2 42 4" xfId="38134"/>
    <cellStyle name="Normal 2 2 2 42 5" xfId="38135"/>
    <cellStyle name="Normal 2 2 2 42 6" xfId="38136"/>
    <cellStyle name="Normal 2 2 2 42 7" xfId="38137"/>
    <cellStyle name="Normal 2 2 2 42 8" xfId="38138"/>
    <cellStyle name="Normal 2 2 2 42 9" xfId="38139"/>
    <cellStyle name="Normal 2 2 2 43" xfId="38140"/>
    <cellStyle name="Normal 2 2 2 43 10" xfId="38141"/>
    <cellStyle name="Normal 2 2 2 43 11" xfId="38142"/>
    <cellStyle name="Normal 2 2 2 43 12" xfId="38143"/>
    <cellStyle name="Normal 2 2 2 43 13" xfId="38144"/>
    <cellStyle name="Normal 2 2 2 43 14" xfId="38145"/>
    <cellStyle name="Normal 2 2 2 43 15" xfId="38146"/>
    <cellStyle name="Normal 2 2 2 43 16" xfId="38147"/>
    <cellStyle name="Normal 2 2 2 43 17" xfId="38148"/>
    <cellStyle name="Normal 2 2 2 43 18" xfId="38149"/>
    <cellStyle name="Normal 2 2 2 43 19" xfId="38150"/>
    <cellStyle name="Normal 2 2 2 43 2" xfId="38151"/>
    <cellStyle name="Normal 2 2 2 43 20" xfId="38152"/>
    <cellStyle name="Normal 2 2 2 43 21" xfId="38153"/>
    <cellStyle name="Normal 2 2 2 43 22" xfId="38154"/>
    <cellStyle name="Normal 2 2 2 43 3" xfId="38155"/>
    <cellStyle name="Normal 2 2 2 43 4" xfId="38156"/>
    <cellStyle name="Normal 2 2 2 43 5" xfId="38157"/>
    <cellStyle name="Normal 2 2 2 43 6" xfId="38158"/>
    <cellStyle name="Normal 2 2 2 43 7" xfId="38159"/>
    <cellStyle name="Normal 2 2 2 43 8" xfId="38160"/>
    <cellStyle name="Normal 2 2 2 43 9" xfId="38161"/>
    <cellStyle name="Normal 2 2 2 44" xfId="38162"/>
    <cellStyle name="Normal 2 2 2 44 10" xfId="38163"/>
    <cellStyle name="Normal 2 2 2 44 11" xfId="38164"/>
    <cellStyle name="Normal 2 2 2 44 12" xfId="38165"/>
    <cellStyle name="Normal 2 2 2 44 13" xfId="38166"/>
    <cellStyle name="Normal 2 2 2 44 14" xfId="38167"/>
    <cellStyle name="Normal 2 2 2 44 15" xfId="38168"/>
    <cellStyle name="Normal 2 2 2 44 16" xfId="38169"/>
    <cellStyle name="Normal 2 2 2 44 17" xfId="38170"/>
    <cellStyle name="Normal 2 2 2 44 18" xfId="38171"/>
    <cellStyle name="Normal 2 2 2 44 19" xfId="38172"/>
    <cellStyle name="Normal 2 2 2 44 2" xfId="38173"/>
    <cellStyle name="Normal 2 2 2 44 20" xfId="38174"/>
    <cellStyle name="Normal 2 2 2 44 21" xfId="38175"/>
    <cellStyle name="Normal 2 2 2 44 22" xfId="38176"/>
    <cellStyle name="Normal 2 2 2 44 3" xfId="38177"/>
    <cellStyle name="Normal 2 2 2 44 4" xfId="38178"/>
    <cellStyle name="Normal 2 2 2 44 5" xfId="38179"/>
    <cellStyle name="Normal 2 2 2 44 6" xfId="38180"/>
    <cellStyle name="Normal 2 2 2 44 7" xfId="38181"/>
    <cellStyle name="Normal 2 2 2 44 8" xfId="38182"/>
    <cellStyle name="Normal 2 2 2 44 9" xfId="38183"/>
    <cellStyle name="Normal 2 2 2 45" xfId="38184"/>
    <cellStyle name="Normal 2 2 2 45 10" xfId="38185"/>
    <cellStyle name="Normal 2 2 2 45 11" xfId="38186"/>
    <cellStyle name="Normal 2 2 2 45 12" xfId="38187"/>
    <cellStyle name="Normal 2 2 2 45 13" xfId="38188"/>
    <cellStyle name="Normal 2 2 2 45 14" xfId="38189"/>
    <cellStyle name="Normal 2 2 2 45 15" xfId="38190"/>
    <cellStyle name="Normal 2 2 2 45 16" xfId="38191"/>
    <cellStyle name="Normal 2 2 2 45 17" xfId="38192"/>
    <cellStyle name="Normal 2 2 2 45 18" xfId="38193"/>
    <cellStyle name="Normal 2 2 2 45 19" xfId="38194"/>
    <cellStyle name="Normal 2 2 2 45 2" xfId="38195"/>
    <cellStyle name="Normal 2 2 2 45 20" xfId="38196"/>
    <cellStyle name="Normal 2 2 2 45 21" xfId="38197"/>
    <cellStyle name="Normal 2 2 2 45 22" xfId="38198"/>
    <cellStyle name="Normal 2 2 2 45 3" xfId="38199"/>
    <cellStyle name="Normal 2 2 2 45 4" xfId="38200"/>
    <cellStyle name="Normal 2 2 2 45 5" xfId="38201"/>
    <cellStyle name="Normal 2 2 2 45 6" xfId="38202"/>
    <cellStyle name="Normal 2 2 2 45 7" xfId="38203"/>
    <cellStyle name="Normal 2 2 2 45 8" xfId="38204"/>
    <cellStyle name="Normal 2 2 2 45 9" xfId="38205"/>
    <cellStyle name="Normal 2 2 2 46" xfId="38206"/>
    <cellStyle name="Normal 2 2 2 46 10" xfId="38207"/>
    <cellStyle name="Normal 2 2 2 46 11" xfId="38208"/>
    <cellStyle name="Normal 2 2 2 46 12" xfId="38209"/>
    <cellStyle name="Normal 2 2 2 46 13" xfId="38210"/>
    <cellStyle name="Normal 2 2 2 46 14" xfId="38211"/>
    <cellStyle name="Normal 2 2 2 46 15" xfId="38212"/>
    <cellStyle name="Normal 2 2 2 46 16" xfId="38213"/>
    <cellStyle name="Normal 2 2 2 46 17" xfId="38214"/>
    <cellStyle name="Normal 2 2 2 46 18" xfId="38215"/>
    <cellStyle name="Normal 2 2 2 46 19" xfId="38216"/>
    <cellStyle name="Normal 2 2 2 46 2" xfId="38217"/>
    <cellStyle name="Normal 2 2 2 46 20" xfId="38218"/>
    <cellStyle name="Normal 2 2 2 46 21" xfId="38219"/>
    <cellStyle name="Normal 2 2 2 46 22" xfId="38220"/>
    <cellStyle name="Normal 2 2 2 46 3" xfId="38221"/>
    <cellStyle name="Normal 2 2 2 46 4" xfId="38222"/>
    <cellStyle name="Normal 2 2 2 46 5" xfId="38223"/>
    <cellStyle name="Normal 2 2 2 46 6" xfId="38224"/>
    <cellStyle name="Normal 2 2 2 46 7" xfId="38225"/>
    <cellStyle name="Normal 2 2 2 46 8" xfId="38226"/>
    <cellStyle name="Normal 2 2 2 46 9" xfId="38227"/>
    <cellStyle name="Normal 2 2 2 47" xfId="38228"/>
    <cellStyle name="Normal 2 2 2 47 10" xfId="38229"/>
    <cellStyle name="Normal 2 2 2 47 11" xfId="38230"/>
    <cellStyle name="Normal 2 2 2 47 12" xfId="38231"/>
    <cellStyle name="Normal 2 2 2 47 13" xfId="38232"/>
    <cellStyle name="Normal 2 2 2 47 14" xfId="38233"/>
    <cellStyle name="Normal 2 2 2 47 15" xfId="38234"/>
    <cellStyle name="Normal 2 2 2 47 16" xfId="38235"/>
    <cellStyle name="Normal 2 2 2 47 17" xfId="38236"/>
    <cellStyle name="Normal 2 2 2 47 18" xfId="38237"/>
    <cellStyle name="Normal 2 2 2 47 19" xfId="38238"/>
    <cellStyle name="Normal 2 2 2 47 2" xfId="38239"/>
    <cellStyle name="Normal 2 2 2 47 20" xfId="38240"/>
    <cellStyle name="Normal 2 2 2 47 21" xfId="38241"/>
    <cellStyle name="Normal 2 2 2 47 22" xfId="38242"/>
    <cellStyle name="Normal 2 2 2 47 3" xfId="38243"/>
    <cellStyle name="Normal 2 2 2 47 4" xfId="38244"/>
    <cellStyle name="Normal 2 2 2 47 5" xfId="38245"/>
    <cellStyle name="Normal 2 2 2 47 6" xfId="38246"/>
    <cellStyle name="Normal 2 2 2 47 7" xfId="38247"/>
    <cellStyle name="Normal 2 2 2 47 8" xfId="38248"/>
    <cellStyle name="Normal 2 2 2 47 9" xfId="38249"/>
    <cellStyle name="Normal 2 2 2 48" xfId="38250"/>
    <cellStyle name="Normal 2 2 2 48 10" xfId="38251"/>
    <cellStyle name="Normal 2 2 2 48 11" xfId="38252"/>
    <cellStyle name="Normal 2 2 2 48 12" xfId="38253"/>
    <cellStyle name="Normal 2 2 2 48 13" xfId="38254"/>
    <cellStyle name="Normal 2 2 2 48 14" xfId="38255"/>
    <cellStyle name="Normal 2 2 2 48 15" xfId="38256"/>
    <cellStyle name="Normal 2 2 2 48 16" xfId="38257"/>
    <cellStyle name="Normal 2 2 2 48 17" xfId="38258"/>
    <cellStyle name="Normal 2 2 2 48 18" xfId="38259"/>
    <cellStyle name="Normal 2 2 2 48 19" xfId="38260"/>
    <cellStyle name="Normal 2 2 2 48 2" xfId="38261"/>
    <cellStyle name="Normal 2 2 2 48 20" xfId="38262"/>
    <cellStyle name="Normal 2 2 2 48 21" xfId="38263"/>
    <cellStyle name="Normal 2 2 2 48 22" xfId="38264"/>
    <cellStyle name="Normal 2 2 2 48 3" xfId="38265"/>
    <cellStyle name="Normal 2 2 2 48 4" xfId="38266"/>
    <cellStyle name="Normal 2 2 2 48 5" xfId="38267"/>
    <cellStyle name="Normal 2 2 2 48 6" xfId="38268"/>
    <cellStyle name="Normal 2 2 2 48 7" xfId="38269"/>
    <cellStyle name="Normal 2 2 2 48 8" xfId="38270"/>
    <cellStyle name="Normal 2 2 2 48 9" xfId="38271"/>
    <cellStyle name="Normal 2 2 2 49" xfId="38272"/>
    <cellStyle name="Normal 2 2 2 49 10" xfId="38273"/>
    <cellStyle name="Normal 2 2 2 49 11" xfId="38274"/>
    <cellStyle name="Normal 2 2 2 49 12" xfId="38275"/>
    <cellStyle name="Normal 2 2 2 49 13" xfId="38276"/>
    <cellStyle name="Normal 2 2 2 49 14" xfId="38277"/>
    <cellStyle name="Normal 2 2 2 49 15" xfId="38278"/>
    <cellStyle name="Normal 2 2 2 49 16" xfId="38279"/>
    <cellStyle name="Normal 2 2 2 49 17" xfId="38280"/>
    <cellStyle name="Normal 2 2 2 49 18" xfId="38281"/>
    <cellStyle name="Normal 2 2 2 49 19" xfId="38282"/>
    <cellStyle name="Normal 2 2 2 49 2" xfId="38283"/>
    <cellStyle name="Normal 2 2 2 49 20" xfId="38284"/>
    <cellStyle name="Normal 2 2 2 49 21" xfId="38285"/>
    <cellStyle name="Normal 2 2 2 49 22" xfId="38286"/>
    <cellStyle name="Normal 2 2 2 49 3" xfId="38287"/>
    <cellStyle name="Normal 2 2 2 49 4" xfId="38288"/>
    <cellStyle name="Normal 2 2 2 49 5" xfId="38289"/>
    <cellStyle name="Normal 2 2 2 49 6" xfId="38290"/>
    <cellStyle name="Normal 2 2 2 49 7" xfId="38291"/>
    <cellStyle name="Normal 2 2 2 49 8" xfId="38292"/>
    <cellStyle name="Normal 2 2 2 49 9" xfId="38293"/>
    <cellStyle name="Normal 2 2 2 5" xfId="38294"/>
    <cellStyle name="Normal 2 2 2 5 10" xfId="38295"/>
    <cellStyle name="Normal 2 2 2 5 11" xfId="38296"/>
    <cellStyle name="Normal 2 2 2 5 12" xfId="38297"/>
    <cellStyle name="Normal 2 2 2 5 13" xfId="38298"/>
    <cellStyle name="Normal 2 2 2 5 14" xfId="38299"/>
    <cellStyle name="Normal 2 2 2 5 15" xfId="38300"/>
    <cellStyle name="Normal 2 2 2 5 16" xfId="38301"/>
    <cellStyle name="Normal 2 2 2 5 17" xfId="38302"/>
    <cellStyle name="Normal 2 2 2 5 18" xfId="38303"/>
    <cellStyle name="Normal 2 2 2 5 19" xfId="38304"/>
    <cellStyle name="Normal 2 2 2 5 2" xfId="38305"/>
    <cellStyle name="Normal 2 2 2 5 20" xfId="38306"/>
    <cellStyle name="Normal 2 2 2 5 21" xfId="38307"/>
    <cellStyle name="Normal 2 2 2 5 22" xfId="38308"/>
    <cellStyle name="Normal 2 2 2 5 3" xfId="38309"/>
    <cellStyle name="Normal 2 2 2 5 4" xfId="38310"/>
    <cellStyle name="Normal 2 2 2 5 5" xfId="38311"/>
    <cellStyle name="Normal 2 2 2 5 6" xfId="38312"/>
    <cellStyle name="Normal 2 2 2 5 7" xfId="38313"/>
    <cellStyle name="Normal 2 2 2 5 8" xfId="38314"/>
    <cellStyle name="Normal 2 2 2 5 9" xfId="38315"/>
    <cellStyle name="Normal 2 2 2 50" xfId="38316"/>
    <cellStyle name="Normal 2 2 2 50 10" xfId="38317"/>
    <cellStyle name="Normal 2 2 2 50 11" xfId="38318"/>
    <cellStyle name="Normal 2 2 2 50 12" xfId="38319"/>
    <cellStyle name="Normal 2 2 2 50 13" xfId="38320"/>
    <cellStyle name="Normal 2 2 2 50 14" xfId="38321"/>
    <cellStyle name="Normal 2 2 2 50 15" xfId="38322"/>
    <cellStyle name="Normal 2 2 2 50 16" xfId="38323"/>
    <cellStyle name="Normal 2 2 2 50 17" xfId="38324"/>
    <cellStyle name="Normal 2 2 2 50 18" xfId="38325"/>
    <cellStyle name="Normal 2 2 2 50 19" xfId="38326"/>
    <cellStyle name="Normal 2 2 2 50 2" xfId="38327"/>
    <cellStyle name="Normal 2 2 2 50 20" xfId="38328"/>
    <cellStyle name="Normal 2 2 2 50 21" xfId="38329"/>
    <cellStyle name="Normal 2 2 2 50 22" xfId="38330"/>
    <cellStyle name="Normal 2 2 2 50 3" xfId="38331"/>
    <cellStyle name="Normal 2 2 2 50 4" xfId="38332"/>
    <cellStyle name="Normal 2 2 2 50 5" xfId="38333"/>
    <cellStyle name="Normal 2 2 2 50 6" xfId="38334"/>
    <cellStyle name="Normal 2 2 2 50 7" xfId="38335"/>
    <cellStyle name="Normal 2 2 2 50 8" xfId="38336"/>
    <cellStyle name="Normal 2 2 2 50 9" xfId="38337"/>
    <cellStyle name="Normal 2 2 2 51" xfId="38338"/>
    <cellStyle name="Normal 2 2 2 51 2" xfId="38339"/>
    <cellStyle name="Normal 2 2 2 51 2 10" xfId="38340"/>
    <cellStyle name="Normal 2 2 2 51 2 11" xfId="38341"/>
    <cellStyle name="Normal 2 2 2 51 2 12" xfId="38342"/>
    <cellStyle name="Normal 2 2 2 51 2 13" xfId="38343"/>
    <cellStyle name="Normal 2 2 2 51 2 14" xfId="38344"/>
    <cellStyle name="Normal 2 2 2 51 2 15" xfId="38345"/>
    <cellStyle name="Normal 2 2 2 51 2 16" xfId="38346"/>
    <cellStyle name="Normal 2 2 2 51 2 17" xfId="38347"/>
    <cellStyle name="Normal 2 2 2 51 2 18" xfId="38348"/>
    <cellStyle name="Normal 2 2 2 51 2 19" xfId="38349"/>
    <cellStyle name="Normal 2 2 2 51 2 2" xfId="38350"/>
    <cellStyle name="Normal 2 2 2 51 2 2 2" xfId="38351"/>
    <cellStyle name="Normal 2 2 2 51 2 2 2 10" xfId="38352"/>
    <cellStyle name="Normal 2 2 2 51 2 2 2 11" xfId="38353"/>
    <cellStyle name="Normal 2 2 2 51 2 2 2 12" xfId="38354"/>
    <cellStyle name="Normal 2 2 2 51 2 2 2 13" xfId="38355"/>
    <cellStyle name="Normal 2 2 2 51 2 2 2 14" xfId="38356"/>
    <cellStyle name="Normal 2 2 2 51 2 2 2 15" xfId="38357"/>
    <cellStyle name="Normal 2 2 2 51 2 2 2 16" xfId="38358"/>
    <cellStyle name="Normal 2 2 2 51 2 2 2 17" xfId="38359"/>
    <cellStyle name="Normal 2 2 2 51 2 2 2 18" xfId="38360"/>
    <cellStyle name="Normal 2 2 2 51 2 2 2 19" xfId="38361"/>
    <cellStyle name="Normal 2 2 2 51 2 2 2 2" xfId="38362"/>
    <cellStyle name="Normal 2 2 2 51 2 2 2 20" xfId="38363"/>
    <cellStyle name="Normal 2 2 2 51 2 2 2 21" xfId="38364"/>
    <cellStyle name="Normal 2 2 2 51 2 2 2 22" xfId="38365"/>
    <cellStyle name="Normal 2 2 2 51 2 2 2 3" xfId="38366"/>
    <cellStyle name="Normal 2 2 2 51 2 2 2 4" xfId="38367"/>
    <cellStyle name="Normal 2 2 2 51 2 2 2 5" xfId="38368"/>
    <cellStyle name="Normal 2 2 2 51 2 2 2 6" xfId="38369"/>
    <cellStyle name="Normal 2 2 2 51 2 2 2 7" xfId="38370"/>
    <cellStyle name="Normal 2 2 2 51 2 2 2 8" xfId="38371"/>
    <cellStyle name="Normal 2 2 2 51 2 2 2 9" xfId="38372"/>
    <cellStyle name="Normal 2 2 2 51 2 2 3" xfId="38373"/>
    <cellStyle name="Normal 2 2 2 51 2 2 3 10" xfId="38374"/>
    <cellStyle name="Normal 2 2 2 51 2 2 3 11" xfId="38375"/>
    <cellStyle name="Normal 2 2 2 51 2 2 3 12" xfId="38376"/>
    <cellStyle name="Normal 2 2 2 51 2 2 3 13" xfId="38377"/>
    <cellStyle name="Normal 2 2 2 51 2 2 3 14" xfId="38378"/>
    <cellStyle name="Normal 2 2 2 51 2 2 3 15" xfId="38379"/>
    <cellStyle name="Normal 2 2 2 51 2 2 3 16" xfId="38380"/>
    <cellStyle name="Normal 2 2 2 51 2 2 3 17" xfId="38381"/>
    <cellStyle name="Normal 2 2 2 51 2 2 3 18" xfId="38382"/>
    <cellStyle name="Normal 2 2 2 51 2 2 3 19" xfId="38383"/>
    <cellStyle name="Normal 2 2 2 51 2 2 3 2" xfId="38384"/>
    <cellStyle name="Normal 2 2 2 51 2 2 3 20" xfId="38385"/>
    <cellStyle name="Normal 2 2 2 51 2 2 3 21" xfId="38386"/>
    <cellStyle name="Normal 2 2 2 51 2 2 3 22" xfId="38387"/>
    <cellStyle name="Normal 2 2 2 51 2 2 3 3" xfId="38388"/>
    <cellStyle name="Normal 2 2 2 51 2 2 3 4" xfId="38389"/>
    <cellStyle name="Normal 2 2 2 51 2 2 3 5" xfId="38390"/>
    <cellStyle name="Normal 2 2 2 51 2 2 3 6" xfId="38391"/>
    <cellStyle name="Normal 2 2 2 51 2 2 3 7" xfId="38392"/>
    <cellStyle name="Normal 2 2 2 51 2 2 3 8" xfId="38393"/>
    <cellStyle name="Normal 2 2 2 51 2 2 3 9" xfId="38394"/>
    <cellStyle name="Normal 2 2 2 51 2 20" xfId="38395"/>
    <cellStyle name="Normal 2 2 2 51 2 21" xfId="38396"/>
    <cellStyle name="Normal 2 2 2 51 2 22" xfId="38397"/>
    <cellStyle name="Normal 2 2 2 51 2 23" xfId="38398"/>
    <cellStyle name="Normal 2 2 2 51 2 24" xfId="38399"/>
    <cellStyle name="Normal 2 2 2 51 2 3" xfId="38400"/>
    <cellStyle name="Normal 2 2 2 51 2 3 2" xfId="38401"/>
    <cellStyle name="Normal 2 2 2 51 2 4" xfId="38402"/>
    <cellStyle name="Normal 2 2 2 51 2 5" xfId="38403"/>
    <cellStyle name="Normal 2 2 2 51 2 6" xfId="38404"/>
    <cellStyle name="Normal 2 2 2 51 2 7" xfId="38405"/>
    <cellStyle name="Normal 2 2 2 51 2 8" xfId="38406"/>
    <cellStyle name="Normal 2 2 2 51 2 9" xfId="38407"/>
    <cellStyle name="Normal 2 2 2 51 3" xfId="38408"/>
    <cellStyle name="Normal 2 2 2 51 3 10" xfId="38409"/>
    <cellStyle name="Normal 2 2 2 51 3 11" xfId="38410"/>
    <cellStyle name="Normal 2 2 2 51 3 12" xfId="38411"/>
    <cellStyle name="Normal 2 2 2 51 3 13" xfId="38412"/>
    <cellStyle name="Normal 2 2 2 51 3 14" xfId="38413"/>
    <cellStyle name="Normal 2 2 2 51 3 15" xfId="38414"/>
    <cellStyle name="Normal 2 2 2 51 3 16" xfId="38415"/>
    <cellStyle name="Normal 2 2 2 51 3 17" xfId="38416"/>
    <cellStyle name="Normal 2 2 2 51 3 18" xfId="38417"/>
    <cellStyle name="Normal 2 2 2 51 3 19" xfId="38418"/>
    <cellStyle name="Normal 2 2 2 51 3 2" xfId="38419"/>
    <cellStyle name="Normal 2 2 2 51 3 20" xfId="38420"/>
    <cellStyle name="Normal 2 2 2 51 3 21" xfId="38421"/>
    <cellStyle name="Normal 2 2 2 51 3 22" xfId="38422"/>
    <cellStyle name="Normal 2 2 2 51 3 3" xfId="38423"/>
    <cellStyle name="Normal 2 2 2 51 3 4" xfId="38424"/>
    <cellStyle name="Normal 2 2 2 51 3 5" xfId="38425"/>
    <cellStyle name="Normal 2 2 2 51 3 6" xfId="38426"/>
    <cellStyle name="Normal 2 2 2 51 3 7" xfId="38427"/>
    <cellStyle name="Normal 2 2 2 51 3 8" xfId="38428"/>
    <cellStyle name="Normal 2 2 2 51 3 9" xfId="38429"/>
    <cellStyle name="Normal 2 2 2 51 4" xfId="38430"/>
    <cellStyle name="Normal 2 2 2 51 4 10" xfId="38431"/>
    <cellStyle name="Normal 2 2 2 51 4 11" xfId="38432"/>
    <cellStyle name="Normal 2 2 2 51 4 12" xfId="38433"/>
    <cellStyle name="Normal 2 2 2 51 4 13" xfId="38434"/>
    <cellStyle name="Normal 2 2 2 51 4 14" xfId="38435"/>
    <cellStyle name="Normal 2 2 2 51 4 15" xfId="38436"/>
    <cellStyle name="Normal 2 2 2 51 4 16" xfId="38437"/>
    <cellStyle name="Normal 2 2 2 51 4 17" xfId="38438"/>
    <cellStyle name="Normal 2 2 2 51 4 18" xfId="38439"/>
    <cellStyle name="Normal 2 2 2 51 4 19" xfId="38440"/>
    <cellStyle name="Normal 2 2 2 51 4 2" xfId="38441"/>
    <cellStyle name="Normal 2 2 2 51 4 20" xfId="38442"/>
    <cellStyle name="Normal 2 2 2 51 4 21" xfId="38443"/>
    <cellStyle name="Normal 2 2 2 51 4 22" xfId="38444"/>
    <cellStyle name="Normal 2 2 2 51 4 3" xfId="38445"/>
    <cellStyle name="Normal 2 2 2 51 4 4" xfId="38446"/>
    <cellStyle name="Normal 2 2 2 51 4 5" xfId="38447"/>
    <cellStyle name="Normal 2 2 2 51 4 6" xfId="38448"/>
    <cellStyle name="Normal 2 2 2 51 4 7" xfId="38449"/>
    <cellStyle name="Normal 2 2 2 51 4 8" xfId="38450"/>
    <cellStyle name="Normal 2 2 2 51 4 9" xfId="38451"/>
    <cellStyle name="Normal 2 2 2 52" xfId="38452"/>
    <cellStyle name="Normal 2 2 2 52 10" xfId="38453"/>
    <cellStyle name="Normal 2 2 2 52 11" xfId="38454"/>
    <cellStyle name="Normal 2 2 2 52 12" xfId="38455"/>
    <cellStyle name="Normal 2 2 2 52 13" xfId="38456"/>
    <cellStyle name="Normal 2 2 2 52 14" xfId="38457"/>
    <cellStyle name="Normal 2 2 2 52 15" xfId="38458"/>
    <cellStyle name="Normal 2 2 2 52 16" xfId="38459"/>
    <cellStyle name="Normal 2 2 2 52 17" xfId="38460"/>
    <cellStyle name="Normal 2 2 2 52 18" xfId="38461"/>
    <cellStyle name="Normal 2 2 2 52 19" xfId="38462"/>
    <cellStyle name="Normal 2 2 2 52 2" xfId="38463"/>
    <cellStyle name="Normal 2 2 2 52 20" xfId="38464"/>
    <cellStyle name="Normal 2 2 2 52 21" xfId="38465"/>
    <cellStyle name="Normal 2 2 2 52 22" xfId="38466"/>
    <cellStyle name="Normal 2 2 2 52 3" xfId="38467"/>
    <cellStyle name="Normal 2 2 2 52 4" xfId="38468"/>
    <cellStyle name="Normal 2 2 2 52 5" xfId="38469"/>
    <cellStyle name="Normal 2 2 2 52 6" xfId="38470"/>
    <cellStyle name="Normal 2 2 2 52 7" xfId="38471"/>
    <cellStyle name="Normal 2 2 2 52 8" xfId="38472"/>
    <cellStyle name="Normal 2 2 2 52 9" xfId="38473"/>
    <cellStyle name="Normal 2 2 2 53" xfId="38474"/>
    <cellStyle name="Normal 2 2 2 53 10" xfId="38475"/>
    <cellStyle name="Normal 2 2 2 53 11" xfId="38476"/>
    <cellStyle name="Normal 2 2 2 53 12" xfId="38477"/>
    <cellStyle name="Normal 2 2 2 53 13" xfId="38478"/>
    <cellStyle name="Normal 2 2 2 53 14" xfId="38479"/>
    <cellStyle name="Normal 2 2 2 53 15" xfId="38480"/>
    <cellStyle name="Normal 2 2 2 53 16" xfId="38481"/>
    <cellStyle name="Normal 2 2 2 53 17" xfId="38482"/>
    <cellStyle name="Normal 2 2 2 53 18" xfId="38483"/>
    <cellStyle name="Normal 2 2 2 53 19" xfId="38484"/>
    <cellStyle name="Normal 2 2 2 53 2" xfId="38485"/>
    <cellStyle name="Normal 2 2 2 53 20" xfId="38486"/>
    <cellStyle name="Normal 2 2 2 53 21" xfId="38487"/>
    <cellStyle name="Normal 2 2 2 53 22" xfId="38488"/>
    <cellStyle name="Normal 2 2 2 53 3" xfId="38489"/>
    <cellStyle name="Normal 2 2 2 53 4" xfId="38490"/>
    <cellStyle name="Normal 2 2 2 53 5" xfId="38491"/>
    <cellStyle name="Normal 2 2 2 53 6" xfId="38492"/>
    <cellStyle name="Normal 2 2 2 53 7" xfId="38493"/>
    <cellStyle name="Normal 2 2 2 53 8" xfId="38494"/>
    <cellStyle name="Normal 2 2 2 53 9" xfId="38495"/>
    <cellStyle name="Normal 2 2 2 54" xfId="38496"/>
    <cellStyle name="Normal 2 2 2 54 10" xfId="38497"/>
    <cellStyle name="Normal 2 2 2 54 11" xfId="38498"/>
    <cellStyle name="Normal 2 2 2 54 12" xfId="38499"/>
    <cellStyle name="Normal 2 2 2 54 13" xfId="38500"/>
    <cellStyle name="Normal 2 2 2 54 14" xfId="38501"/>
    <cellStyle name="Normal 2 2 2 54 15" xfId="38502"/>
    <cellStyle name="Normal 2 2 2 54 16" xfId="38503"/>
    <cellStyle name="Normal 2 2 2 54 17" xfId="38504"/>
    <cellStyle name="Normal 2 2 2 54 18" xfId="38505"/>
    <cellStyle name="Normal 2 2 2 54 19" xfId="38506"/>
    <cellStyle name="Normal 2 2 2 54 2" xfId="38507"/>
    <cellStyle name="Normal 2 2 2 54 20" xfId="38508"/>
    <cellStyle name="Normal 2 2 2 54 21" xfId="38509"/>
    <cellStyle name="Normal 2 2 2 54 22" xfId="38510"/>
    <cellStyle name="Normal 2 2 2 54 3" xfId="38511"/>
    <cellStyle name="Normal 2 2 2 54 4" xfId="38512"/>
    <cellStyle name="Normal 2 2 2 54 5" xfId="38513"/>
    <cellStyle name="Normal 2 2 2 54 6" xfId="38514"/>
    <cellStyle name="Normal 2 2 2 54 7" xfId="38515"/>
    <cellStyle name="Normal 2 2 2 54 8" xfId="38516"/>
    <cellStyle name="Normal 2 2 2 54 9" xfId="38517"/>
    <cellStyle name="Normal 2 2 2 55" xfId="38518"/>
    <cellStyle name="Normal 2 2 2 55 10" xfId="38519"/>
    <cellStyle name="Normal 2 2 2 55 11" xfId="38520"/>
    <cellStyle name="Normal 2 2 2 55 12" xfId="38521"/>
    <cellStyle name="Normal 2 2 2 55 13" xfId="38522"/>
    <cellStyle name="Normal 2 2 2 55 14" xfId="38523"/>
    <cellStyle name="Normal 2 2 2 55 15" xfId="38524"/>
    <cellStyle name="Normal 2 2 2 55 16" xfId="38525"/>
    <cellStyle name="Normal 2 2 2 55 17" xfId="38526"/>
    <cellStyle name="Normal 2 2 2 55 18" xfId="38527"/>
    <cellStyle name="Normal 2 2 2 55 19" xfId="38528"/>
    <cellStyle name="Normal 2 2 2 55 2" xfId="38529"/>
    <cellStyle name="Normal 2 2 2 55 20" xfId="38530"/>
    <cellStyle name="Normal 2 2 2 55 21" xfId="38531"/>
    <cellStyle name="Normal 2 2 2 55 22" xfId="38532"/>
    <cellStyle name="Normal 2 2 2 55 3" xfId="38533"/>
    <cellStyle name="Normal 2 2 2 55 4" xfId="38534"/>
    <cellStyle name="Normal 2 2 2 55 5" xfId="38535"/>
    <cellStyle name="Normal 2 2 2 55 6" xfId="38536"/>
    <cellStyle name="Normal 2 2 2 55 7" xfId="38537"/>
    <cellStyle name="Normal 2 2 2 55 8" xfId="38538"/>
    <cellStyle name="Normal 2 2 2 55 9" xfId="38539"/>
    <cellStyle name="Normal 2 2 2 56" xfId="38540"/>
    <cellStyle name="Normal 2 2 2 56 10" xfId="38541"/>
    <cellStyle name="Normal 2 2 2 56 11" xfId="38542"/>
    <cellStyle name="Normal 2 2 2 56 12" xfId="38543"/>
    <cellStyle name="Normal 2 2 2 56 13" xfId="38544"/>
    <cellStyle name="Normal 2 2 2 56 14" xfId="38545"/>
    <cellStyle name="Normal 2 2 2 56 15" xfId="38546"/>
    <cellStyle name="Normal 2 2 2 56 16" xfId="38547"/>
    <cellStyle name="Normal 2 2 2 56 17" xfId="38548"/>
    <cellStyle name="Normal 2 2 2 56 18" xfId="38549"/>
    <cellStyle name="Normal 2 2 2 56 19" xfId="38550"/>
    <cellStyle name="Normal 2 2 2 56 2" xfId="38551"/>
    <cellStyle name="Normal 2 2 2 56 20" xfId="38552"/>
    <cellStyle name="Normal 2 2 2 56 21" xfId="38553"/>
    <cellStyle name="Normal 2 2 2 56 22" xfId="38554"/>
    <cellStyle name="Normal 2 2 2 56 3" xfId="38555"/>
    <cellStyle name="Normal 2 2 2 56 4" xfId="38556"/>
    <cellStyle name="Normal 2 2 2 56 5" xfId="38557"/>
    <cellStyle name="Normal 2 2 2 56 6" xfId="38558"/>
    <cellStyle name="Normal 2 2 2 56 7" xfId="38559"/>
    <cellStyle name="Normal 2 2 2 56 8" xfId="38560"/>
    <cellStyle name="Normal 2 2 2 56 9" xfId="38561"/>
    <cellStyle name="Normal 2 2 2 57" xfId="38562"/>
    <cellStyle name="Normal 2 2 2 57 10" xfId="38563"/>
    <cellStyle name="Normal 2 2 2 57 11" xfId="38564"/>
    <cellStyle name="Normal 2 2 2 57 12" xfId="38565"/>
    <cellStyle name="Normal 2 2 2 57 13" xfId="38566"/>
    <cellStyle name="Normal 2 2 2 57 14" xfId="38567"/>
    <cellStyle name="Normal 2 2 2 57 15" xfId="38568"/>
    <cellStyle name="Normal 2 2 2 57 16" xfId="38569"/>
    <cellStyle name="Normal 2 2 2 57 17" xfId="38570"/>
    <cellStyle name="Normal 2 2 2 57 18" xfId="38571"/>
    <cellStyle name="Normal 2 2 2 57 19" xfId="38572"/>
    <cellStyle name="Normal 2 2 2 57 2" xfId="38573"/>
    <cellStyle name="Normal 2 2 2 57 20" xfId="38574"/>
    <cellStyle name="Normal 2 2 2 57 21" xfId="38575"/>
    <cellStyle name="Normal 2 2 2 57 22" xfId="38576"/>
    <cellStyle name="Normal 2 2 2 57 3" xfId="38577"/>
    <cellStyle name="Normal 2 2 2 57 4" xfId="38578"/>
    <cellStyle name="Normal 2 2 2 57 5" xfId="38579"/>
    <cellStyle name="Normal 2 2 2 57 6" xfId="38580"/>
    <cellStyle name="Normal 2 2 2 57 7" xfId="38581"/>
    <cellStyle name="Normal 2 2 2 57 8" xfId="38582"/>
    <cellStyle name="Normal 2 2 2 57 9" xfId="38583"/>
    <cellStyle name="Normal 2 2 2 58" xfId="38584"/>
    <cellStyle name="Normal 2 2 2 58 10" xfId="38585"/>
    <cellStyle name="Normal 2 2 2 58 11" xfId="38586"/>
    <cellStyle name="Normal 2 2 2 58 12" xfId="38587"/>
    <cellStyle name="Normal 2 2 2 58 13" xfId="38588"/>
    <cellStyle name="Normal 2 2 2 58 14" xfId="38589"/>
    <cellStyle name="Normal 2 2 2 58 15" xfId="38590"/>
    <cellStyle name="Normal 2 2 2 58 16" xfId="38591"/>
    <cellStyle name="Normal 2 2 2 58 17" xfId="38592"/>
    <cellStyle name="Normal 2 2 2 58 18" xfId="38593"/>
    <cellStyle name="Normal 2 2 2 58 19" xfId="38594"/>
    <cellStyle name="Normal 2 2 2 58 2" xfId="38595"/>
    <cellStyle name="Normal 2 2 2 58 20" xfId="38596"/>
    <cellStyle name="Normal 2 2 2 58 21" xfId="38597"/>
    <cellStyle name="Normal 2 2 2 58 22" xfId="38598"/>
    <cellStyle name="Normal 2 2 2 58 3" xfId="38599"/>
    <cellStyle name="Normal 2 2 2 58 4" xfId="38600"/>
    <cellStyle name="Normal 2 2 2 58 5" xfId="38601"/>
    <cellStyle name="Normal 2 2 2 58 6" xfId="38602"/>
    <cellStyle name="Normal 2 2 2 58 7" xfId="38603"/>
    <cellStyle name="Normal 2 2 2 58 8" xfId="38604"/>
    <cellStyle name="Normal 2 2 2 58 9" xfId="38605"/>
    <cellStyle name="Normal 2 2 2 59" xfId="38606"/>
    <cellStyle name="Normal 2 2 2 59 10" xfId="38607"/>
    <cellStyle name="Normal 2 2 2 59 11" xfId="38608"/>
    <cellStyle name="Normal 2 2 2 59 12" xfId="38609"/>
    <cellStyle name="Normal 2 2 2 59 13" xfId="38610"/>
    <cellStyle name="Normal 2 2 2 59 14" xfId="38611"/>
    <cellStyle name="Normal 2 2 2 59 15" xfId="38612"/>
    <cellStyle name="Normal 2 2 2 59 16" xfId="38613"/>
    <cellStyle name="Normal 2 2 2 59 17" xfId="38614"/>
    <cellStyle name="Normal 2 2 2 59 18" xfId="38615"/>
    <cellStyle name="Normal 2 2 2 59 19" xfId="38616"/>
    <cellStyle name="Normal 2 2 2 59 2" xfId="38617"/>
    <cellStyle name="Normal 2 2 2 59 20" xfId="38618"/>
    <cellStyle name="Normal 2 2 2 59 21" xfId="38619"/>
    <cellStyle name="Normal 2 2 2 59 22" xfId="38620"/>
    <cellStyle name="Normal 2 2 2 59 3" xfId="38621"/>
    <cellStyle name="Normal 2 2 2 59 4" xfId="38622"/>
    <cellStyle name="Normal 2 2 2 59 5" xfId="38623"/>
    <cellStyle name="Normal 2 2 2 59 6" xfId="38624"/>
    <cellStyle name="Normal 2 2 2 59 7" xfId="38625"/>
    <cellStyle name="Normal 2 2 2 59 8" xfId="38626"/>
    <cellStyle name="Normal 2 2 2 59 9" xfId="38627"/>
    <cellStyle name="Normal 2 2 2 6" xfId="38628"/>
    <cellStyle name="Normal 2 2 2 6 10" xfId="38629"/>
    <cellStyle name="Normal 2 2 2 6 11" xfId="38630"/>
    <cellStyle name="Normal 2 2 2 6 12" xfId="38631"/>
    <cellStyle name="Normal 2 2 2 6 13" xfId="38632"/>
    <cellStyle name="Normal 2 2 2 6 14" xfId="38633"/>
    <cellStyle name="Normal 2 2 2 6 15" xfId="38634"/>
    <cellStyle name="Normal 2 2 2 6 16" xfId="38635"/>
    <cellStyle name="Normal 2 2 2 6 17" xfId="38636"/>
    <cellStyle name="Normal 2 2 2 6 18" xfId="38637"/>
    <cellStyle name="Normal 2 2 2 6 19" xfId="38638"/>
    <cellStyle name="Normal 2 2 2 6 2" xfId="38639"/>
    <cellStyle name="Normal 2 2 2 6 20" xfId="38640"/>
    <cellStyle name="Normal 2 2 2 6 21" xfId="38641"/>
    <cellStyle name="Normal 2 2 2 6 22" xfId="38642"/>
    <cellStyle name="Normal 2 2 2 6 3" xfId="38643"/>
    <cellStyle name="Normal 2 2 2 6 4" xfId="38644"/>
    <cellStyle name="Normal 2 2 2 6 5" xfId="38645"/>
    <cellStyle name="Normal 2 2 2 6 6" xfId="38646"/>
    <cellStyle name="Normal 2 2 2 6 7" xfId="38647"/>
    <cellStyle name="Normal 2 2 2 6 8" xfId="38648"/>
    <cellStyle name="Normal 2 2 2 6 9" xfId="38649"/>
    <cellStyle name="Normal 2 2 2 60" xfId="38650"/>
    <cellStyle name="Normal 2 2 2 60 10" xfId="38651"/>
    <cellStyle name="Normal 2 2 2 60 11" xfId="38652"/>
    <cellStyle name="Normal 2 2 2 60 12" xfId="38653"/>
    <cellStyle name="Normal 2 2 2 60 13" xfId="38654"/>
    <cellStyle name="Normal 2 2 2 60 14" xfId="38655"/>
    <cellStyle name="Normal 2 2 2 60 15" xfId="38656"/>
    <cellStyle name="Normal 2 2 2 60 16" xfId="38657"/>
    <cellStyle name="Normal 2 2 2 60 17" xfId="38658"/>
    <cellStyle name="Normal 2 2 2 60 18" xfId="38659"/>
    <cellStyle name="Normal 2 2 2 60 19" xfId="38660"/>
    <cellStyle name="Normal 2 2 2 60 2" xfId="38661"/>
    <cellStyle name="Normal 2 2 2 60 20" xfId="38662"/>
    <cellStyle name="Normal 2 2 2 60 21" xfId="38663"/>
    <cellStyle name="Normal 2 2 2 60 22" xfId="38664"/>
    <cellStyle name="Normal 2 2 2 60 3" xfId="38665"/>
    <cellStyle name="Normal 2 2 2 60 4" xfId="38666"/>
    <cellStyle name="Normal 2 2 2 60 5" xfId="38667"/>
    <cellStyle name="Normal 2 2 2 60 6" xfId="38668"/>
    <cellStyle name="Normal 2 2 2 60 7" xfId="38669"/>
    <cellStyle name="Normal 2 2 2 60 8" xfId="38670"/>
    <cellStyle name="Normal 2 2 2 60 9" xfId="38671"/>
    <cellStyle name="Normal 2 2 2 61" xfId="38672"/>
    <cellStyle name="Normal 2 2 2 61 10" xfId="38673"/>
    <cellStyle name="Normal 2 2 2 61 11" xfId="38674"/>
    <cellStyle name="Normal 2 2 2 61 12" xfId="38675"/>
    <cellStyle name="Normal 2 2 2 61 13" xfId="38676"/>
    <cellStyle name="Normal 2 2 2 61 14" xfId="38677"/>
    <cellStyle name="Normal 2 2 2 61 15" xfId="38678"/>
    <cellStyle name="Normal 2 2 2 61 16" xfId="38679"/>
    <cellStyle name="Normal 2 2 2 61 17" xfId="38680"/>
    <cellStyle name="Normal 2 2 2 61 18" xfId="38681"/>
    <cellStyle name="Normal 2 2 2 61 19" xfId="38682"/>
    <cellStyle name="Normal 2 2 2 61 2" xfId="38683"/>
    <cellStyle name="Normal 2 2 2 61 20" xfId="38684"/>
    <cellStyle name="Normal 2 2 2 61 21" xfId="38685"/>
    <cellStyle name="Normal 2 2 2 61 22" xfId="38686"/>
    <cellStyle name="Normal 2 2 2 61 3" xfId="38687"/>
    <cellStyle name="Normal 2 2 2 61 4" xfId="38688"/>
    <cellStyle name="Normal 2 2 2 61 5" xfId="38689"/>
    <cellStyle name="Normal 2 2 2 61 6" xfId="38690"/>
    <cellStyle name="Normal 2 2 2 61 7" xfId="38691"/>
    <cellStyle name="Normal 2 2 2 61 8" xfId="38692"/>
    <cellStyle name="Normal 2 2 2 61 9" xfId="38693"/>
    <cellStyle name="Normal 2 2 2 62" xfId="38694"/>
    <cellStyle name="Normal 2 2 2 62 10" xfId="38695"/>
    <cellStyle name="Normal 2 2 2 62 11" xfId="38696"/>
    <cellStyle name="Normal 2 2 2 62 12" xfId="38697"/>
    <cellStyle name="Normal 2 2 2 62 13" xfId="38698"/>
    <cellStyle name="Normal 2 2 2 62 14" xfId="38699"/>
    <cellStyle name="Normal 2 2 2 62 15" xfId="38700"/>
    <cellStyle name="Normal 2 2 2 62 16" xfId="38701"/>
    <cellStyle name="Normal 2 2 2 62 17" xfId="38702"/>
    <cellStyle name="Normal 2 2 2 62 18" xfId="38703"/>
    <cellStyle name="Normal 2 2 2 62 19" xfId="38704"/>
    <cellStyle name="Normal 2 2 2 62 2" xfId="38705"/>
    <cellStyle name="Normal 2 2 2 62 20" xfId="38706"/>
    <cellStyle name="Normal 2 2 2 62 21" xfId="38707"/>
    <cellStyle name="Normal 2 2 2 62 22" xfId="38708"/>
    <cellStyle name="Normal 2 2 2 62 3" xfId="38709"/>
    <cellStyle name="Normal 2 2 2 62 4" xfId="38710"/>
    <cellStyle name="Normal 2 2 2 62 5" xfId="38711"/>
    <cellStyle name="Normal 2 2 2 62 6" xfId="38712"/>
    <cellStyle name="Normal 2 2 2 62 7" xfId="38713"/>
    <cellStyle name="Normal 2 2 2 62 8" xfId="38714"/>
    <cellStyle name="Normal 2 2 2 62 9" xfId="38715"/>
    <cellStyle name="Normal 2 2 2 63" xfId="38716"/>
    <cellStyle name="Normal 2 2 2 63 10" xfId="38717"/>
    <cellStyle name="Normal 2 2 2 63 11" xfId="38718"/>
    <cellStyle name="Normal 2 2 2 63 12" xfId="38719"/>
    <cellStyle name="Normal 2 2 2 63 13" xfId="38720"/>
    <cellStyle name="Normal 2 2 2 63 14" xfId="38721"/>
    <cellStyle name="Normal 2 2 2 63 15" xfId="38722"/>
    <cellStyle name="Normal 2 2 2 63 16" xfId="38723"/>
    <cellStyle name="Normal 2 2 2 63 17" xfId="38724"/>
    <cellStyle name="Normal 2 2 2 63 18" xfId="38725"/>
    <cellStyle name="Normal 2 2 2 63 19" xfId="38726"/>
    <cellStyle name="Normal 2 2 2 63 2" xfId="38727"/>
    <cellStyle name="Normal 2 2 2 63 20" xfId="38728"/>
    <cellStyle name="Normal 2 2 2 63 21" xfId="38729"/>
    <cellStyle name="Normal 2 2 2 63 22" xfId="38730"/>
    <cellStyle name="Normal 2 2 2 63 3" xfId="38731"/>
    <cellStyle name="Normal 2 2 2 63 4" xfId="38732"/>
    <cellStyle name="Normal 2 2 2 63 5" xfId="38733"/>
    <cellStyle name="Normal 2 2 2 63 6" xfId="38734"/>
    <cellStyle name="Normal 2 2 2 63 7" xfId="38735"/>
    <cellStyle name="Normal 2 2 2 63 8" xfId="38736"/>
    <cellStyle name="Normal 2 2 2 63 9" xfId="38737"/>
    <cellStyle name="Normal 2 2 2 64" xfId="38738"/>
    <cellStyle name="Normal 2 2 2 64 10" xfId="38739"/>
    <cellStyle name="Normal 2 2 2 64 11" xfId="38740"/>
    <cellStyle name="Normal 2 2 2 64 12" xfId="38741"/>
    <cellStyle name="Normal 2 2 2 64 13" xfId="38742"/>
    <cellStyle name="Normal 2 2 2 64 14" xfId="38743"/>
    <cellStyle name="Normal 2 2 2 64 15" xfId="38744"/>
    <cellStyle name="Normal 2 2 2 64 16" xfId="38745"/>
    <cellStyle name="Normal 2 2 2 64 17" xfId="38746"/>
    <cellStyle name="Normal 2 2 2 64 18" xfId="38747"/>
    <cellStyle name="Normal 2 2 2 64 19" xfId="38748"/>
    <cellStyle name="Normal 2 2 2 64 2" xfId="38749"/>
    <cellStyle name="Normal 2 2 2 64 20" xfId="38750"/>
    <cellStyle name="Normal 2 2 2 64 21" xfId="38751"/>
    <cellStyle name="Normal 2 2 2 64 22" xfId="38752"/>
    <cellStyle name="Normal 2 2 2 64 3" xfId="38753"/>
    <cellStyle name="Normal 2 2 2 64 4" xfId="38754"/>
    <cellStyle name="Normal 2 2 2 64 5" xfId="38755"/>
    <cellStyle name="Normal 2 2 2 64 6" xfId="38756"/>
    <cellStyle name="Normal 2 2 2 64 7" xfId="38757"/>
    <cellStyle name="Normal 2 2 2 64 8" xfId="38758"/>
    <cellStyle name="Normal 2 2 2 64 9" xfId="38759"/>
    <cellStyle name="Normal 2 2 2 65" xfId="38760"/>
    <cellStyle name="Normal 2 2 2 65 10" xfId="38761"/>
    <cellStyle name="Normal 2 2 2 65 11" xfId="38762"/>
    <cellStyle name="Normal 2 2 2 65 12" xfId="38763"/>
    <cellStyle name="Normal 2 2 2 65 13" xfId="38764"/>
    <cellStyle name="Normal 2 2 2 65 14" xfId="38765"/>
    <cellStyle name="Normal 2 2 2 65 15" xfId="38766"/>
    <cellStyle name="Normal 2 2 2 65 16" xfId="38767"/>
    <cellStyle name="Normal 2 2 2 65 17" xfId="38768"/>
    <cellStyle name="Normal 2 2 2 65 18" xfId="38769"/>
    <cellStyle name="Normal 2 2 2 65 19" xfId="38770"/>
    <cellStyle name="Normal 2 2 2 65 2" xfId="38771"/>
    <cellStyle name="Normal 2 2 2 65 20" xfId="38772"/>
    <cellStyle name="Normal 2 2 2 65 21" xfId="38773"/>
    <cellStyle name="Normal 2 2 2 65 22" xfId="38774"/>
    <cellStyle name="Normal 2 2 2 65 3" xfId="38775"/>
    <cellStyle name="Normal 2 2 2 65 4" xfId="38776"/>
    <cellStyle name="Normal 2 2 2 65 5" xfId="38777"/>
    <cellStyle name="Normal 2 2 2 65 6" xfId="38778"/>
    <cellStyle name="Normal 2 2 2 65 7" xfId="38779"/>
    <cellStyle name="Normal 2 2 2 65 8" xfId="38780"/>
    <cellStyle name="Normal 2 2 2 65 9" xfId="38781"/>
    <cellStyle name="Normal 2 2 2 66" xfId="38782"/>
    <cellStyle name="Normal 2 2 2 66 10" xfId="38783"/>
    <cellStyle name="Normal 2 2 2 66 11" xfId="38784"/>
    <cellStyle name="Normal 2 2 2 66 12" xfId="38785"/>
    <cellStyle name="Normal 2 2 2 66 13" xfId="38786"/>
    <cellStyle name="Normal 2 2 2 66 14" xfId="38787"/>
    <cellStyle name="Normal 2 2 2 66 15" xfId="38788"/>
    <cellStyle name="Normal 2 2 2 66 16" xfId="38789"/>
    <cellStyle name="Normal 2 2 2 66 17" xfId="38790"/>
    <cellStyle name="Normal 2 2 2 66 18" xfId="38791"/>
    <cellStyle name="Normal 2 2 2 66 19" xfId="38792"/>
    <cellStyle name="Normal 2 2 2 66 2" xfId="38793"/>
    <cellStyle name="Normal 2 2 2 66 20" xfId="38794"/>
    <cellStyle name="Normal 2 2 2 66 21" xfId="38795"/>
    <cellStyle name="Normal 2 2 2 66 22" xfId="38796"/>
    <cellStyle name="Normal 2 2 2 66 3" xfId="38797"/>
    <cellStyle name="Normal 2 2 2 66 4" xfId="38798"/>
    <cellStyle name="Normal 2 2 2 66 5" xfId="38799"/>
    <cellStyle name="Normal 2 2 2 66 6" xfId="38800"/>
    <cellStyle name="Normal 2 2 2 66 7" xfId="38801"/>
    <cellStyle name="Normal 2 2 2 66 8" xfId="38802"/>
    <cellStyle name="Normal 2 2 2 66 9" xfId="38803"/>
    <cellStyle name="Normal 2 2 2 67" xfId="38804"/>
    <cellStyle name="Normal 2 2 2 67 10" xfId="38805"/>
    <cellStyle name="Normal 2 2 2 67 11" xfId="38806"/>
    <cellStyle name="Normal 2 2 2 67 12" xfId="38807"/>
    <cellStyle name="Normal 2 2 2 67 13" xfId="38808"/>
    <cellStyle name="Normal 2 2 2 67 14" xfId="38809"/>
    <cellStyle name="Normal 2 2 2 67 15" xfId="38810"/>
    <cellStyle name="Normal 2 2 2 67 16" xfId="38811"/>
    <cellStyle name="Normal 2 2 2 67 17" xfId="38812"/>
    <cellStyle name="Normal 2 2 2 67 18" xfId="38813"/>
    <cellStyle name="Normal 2 2 2 67 19" xfId="38814"/>
    <cellStyle name="Normal 2 2 2 67 2" xfId="38815"/>
    <cellStyle name="Normal 2 2 2 67 20" xfId="38816"/>
    <cellStyle name="Normal 2 2 2 67 21" xfId="38817"/>
    <cellStyle name="Normal 2 2 2 67 22" xfId="38818"/>
    <cellStyle name="Normal 2 2 2 67 3" xfId="38819"/>
    <cellStyle name="Normal 2 2 2 67 4" xfId="38820"/>
    <cellStyle name="Normal 2 2 2 67 5" xfId="38821"/>
    <cellStyle name="Normal 2 2 2 67 6" xfId="38822"/>
    <cellStyle name="Normal 2 2 2 67 7" xfId="38823"/>
    <cellStyle name="Normal 2 2 2 67 8" xfId="38824"/>
    <cellStyle name="Normal 2 2 2 67 9" xfId="38825"/>
    <cellStyle name="Normal 2 2 2 68" xfId="38826"/>
    <cellStyle name="Normal 2 2 2 68 10" xfId="38827"/>
    <cellStyle name="Normal 2 2 2 68 11" xfId="38828"/>
    <cellStyle name="Normal 2 2 2 68 12" xfId="38829"/>
    <cellStyle name="Normal 2 2 2 68 13" xfId="38830"/>
    <cellStyle name="Normal 2 2 2 68 14" xfId="38831"/>
    <cellStyle name="Normal 2 2 2 68 15" xfId="38832"/>
    <cellStyle name="Normal 2 2 2 68 16" xfId="38833"/>
    <cellStyle name="Normal 2 2 2 68 17" xfId="38834"/>
    <cellStyle name="Normal 2 2 2 68 18" xfId="38835"/>
    <cellStyle name="Normal 2 2 2 68 19" xfId="38836"/>
    <cellStyle name="Normal 2 2 2 68 2" xfId="38837"/>
    <cellStyle name="Normal 2 2 2 68 20" xfId="38838"/>
    <cellStyle name="Normal 2 2 2 68 21" xfId="38839"/>
    <cellStyle name="Normal 2 2 2 68 22" xfId="38840"/>
    <cellStyle name="Normal 2 2 2 68 3" xfId="38841"/>
    <cellStyle name="Normal 2 2 2 68 4" xfId="38842"/>
    <cellStyle name="Normal 2 2 2 68 5" xfId="38843"/>
    <cellStyle name="Normal 2 2 2 68 6" xfId="38844"/>
    <cellStyle name="Normal 2 2 2 68 7" xfId="38845"/>
    <cellStyle name="Normal 2 2 2 68 8" xfId="38846"/>
    <cellStyle name="Normal 2 2 2 68 9" xfId="38847"/>
    <cellStyle name="Normal 2 2 2 69" xfId="38848"/>
    <cellStyle name="Normal 2 2 2 69 10" xfId="38849"/>
    <cellStyle name="Normal 2 2 2 69 11" xfId="38850"/>
    <cellStyle name="Normal 2 2 2 69 12" xfId="38851"/>
    <cellStyle name="Normal 2 2 2 69 13" xfId="38852"/>
    <cellStyle name="Normal 2 2 2 69 14" xfId="38853"/>
    <cellStyle name="Normal 2 2 2 69 15" xfId="38854"/>
    <cellStyle name="Normal 2 2 2 69 16" xfId="38855"/>
    <cellStyle name="Normal 2 2 2 69 17" xfId="38856"/>
    <cellStyle name="Normal 2 2 2 69 18" xfId="38857"/>
    <cellStyle name="Normal 2 2 2 69 19" xfId="38858"/>
    <cellStyle name="Normal 2 2 2 69 2" xfId="38859"/>
    <cellStyle name="Normal 2 2 2 69 20" xfId="38860"/>
    <cellStyle name="Normal 2 2 2 69 21" xfId="38861"/>
    <cellStyle name="Normal 2 2 2 69 22" xfId="38862"/>
    <cellStyle name="Normal 2 2 2 69 3" xfId="38863"/>
    <cellStyle name="Normal 2 2 2 69 4" xfId="38864"/>
    <cellStyle name="Normal 2 2 2 69 5" xfId="38865"/>
    <cellStyle name="Normal 2 2 2 69 6" xfId="38866"/>
    <cellStyle name="Normal 2 2 2 69 7" xfId="38867"/>
    <cellStyle name="Normal 2 2 2 69 8" xfId="38868"/>
    <cellStyle name="Normal 2 2 2 69 9" xfId="38869"/>
    <cellStyle name="Normal 2 2 2 7" xfId="38870"/>
    <cellStyle name="Normal 2 2 2 7 10" xfId="38871"/>
    <cellStyle name="Normal 2 2 2 7 11" xfId="38872"/>
    <cellStyle name="Normal 2 2 2 7 12" xfId="38873"/>
    <cellStyle name="Normal 2 2 2 7 13" xfId="38874"/>
    <cellStyle name="Normal 2 2 2 7 14" xfId="38875"/>
    <cellStyle name="Normal 2 2 2 7 15" xfId="38876"/>
    <cellStyle name="Normal 2 2 2 7 16" xfId="38877"/>
    <cellStyle name="Normal 2 2 2 7 17" xfId="38878"/>
    <cellStyle name="Normal 2 2 2 7 18" xfId="38879"/>
    <cellStyle name="Normal 2 2 2 7 19" xfId="38880"/>
    <cellStyle name="Normal 2 2 2 7 2" xfId="38881"/>
    <cellStyle name="Normal 2 2 2 7 20" xfId="38882"/>
    <cellStyle name="Normal 2 2 2 7 21" xfId="38883"/>
    <cellStyle name="Normal 2 2 2 7 22" xfId="38884"/>
    <cellStyle name="Normal 2 2 2 7 3" xfId="38885"/>
    <cellStyle name="Normal 2 2 2 7 4" xfId="38886"/>
    <cellStyle name="Normal 2 2 2 7 5" xfId="38887"/>
    <cellStyle name="Normal 2 2 2 7 6" xfId="38888"/>
    <cellStyle name="Normal 2 2 2 7 7" xfId="38889"/>
    <cellStyle name="Normal 2 2 2 7 8" xfId="38890"/>
    <cellStyle name="Normal 2 2 2 7 9" xfId="38891"/>
    <cellStyle name="Normal 2 2 2 70" xfId="38892"/>
    <cellStyle name="Normal 2 2 2 70 10" xfId="38893"/>
    <cellStyle name="Normal 2 2 2 70 11" xfId="38894"/>
    <cellStyle name="Normal 2 2 2 70 12" xfId="38895"/>
    <cellStyle name="Normal 2 2 2 70 13" xfId="38896"/>
    <cellStyle name="Normal 2 2 2 70 14" xfId="38897"/>
    <cellStyle name="Normal 2 2 2 70 15" xfId="38898"/>
    <cellStyle name="Normal 2 2 2 70 16" xfId="38899"/>
    <cellStyle name="Normal 2 2 2 70 17" xfId="38900"/>
    <cellStyle name="Normal 2 2 2 70 18" xfId="38901"/>
    <cellStyle name="Normal 2 2 2 70 19" xfId="38902"/>
    <cellStyle name="Normal 2 2 2 70 2" xfId="38903"/>
    <cellStyle name="Normal 2 2 2 70 20" xfId="38904"/>
    <cellStyle name="Normal 2 2 2 70 21" xfId="38905"/>
    <cellStyle name="Normal 2 2 2 70 22" xfId="38906"/>
    <cellStyle name="Normal 2 2 2 70 3" xfId="38907"/>
    <cellStyle name="Normal 2 2 2 70 4" xfId="38908"/>
    <cellStyle name="Normal 2 2 2 70 5" xfId="38909"/>
    <cellStyle name="Normal 2 2 2 70 6" xfId="38910"/>
    <cellStyle name="Normal 2 2 2 70 7" xfId="38911"/>
    <cellStyle name="Normal 2 2 2 70 8" xfId="38912"/>
    <cellStyle name="Normal 2 2 2 70 9" xfId="38913"/>
    <cellStyle name="Normal 2 2 2 71" xfId="38914"/>
    <cellStyle name="Normal 2 2 2 71 10" xfId="38915"/>
    <cellStyle name="Normal 2 2 2 71 11" xfId="38916"/>
    <cellStyle name="Normal 2 2 2 71 12" xfId="38917"/>
    <cellStyle name="Normal 2 2 2 71 13" xfId="38918"/>
    <cellStyle name="Normal 2 2 2 71 14" xfId="38919"/>
    <cellStyle name="Normal 2 2 2 71 15" xfId="38920"/>
    <cellStyle name="Normal 2 2 2 71 16" xfId="38921"/>
    <cellStyle name="Normal 2 2 2 71 17" xfId="38922"/>
    <cellStyle name="Normal 2 2 2 71 18" xfId="38923"/>
    <cellStyle name="Normal 2 2 2 71 19" xfId="38924"/>
    <cellStyle name="Normal 2 2 2 71 2" xfId="38925"/>
    <cellStyle name="Normal 2 2 2 71 20" xfId="38926"/>
    <cellStyle name="Normal 2 2 2 71 21" xfId="38927"/>
    <cellStyle name="Normal 2 2 2 71 22" xfId="38928"/>
    <cellStyle name="Normal 2 2 2 71 3" xfId="38929"/>
    <cellStyle name="Normal 2 2 2 71 4" xfId="38930"/>
    <cellStyle name="Normal 2 2 2 71 5" xfId="38931"/>
    <cellStyle name="Normal 2 2 2 71 6" xfId="38932"/>
    <cellStyle name="Normal 2 2 2 71 7" xfId="38933"/>
    <cellStyle name="Normal 2 2 2 71 8" xfId="38934"/>
    <cellStyle name="Normal 2 2 2 71 9" xfId="38935"/>
    <cellStyle name="Normal 2 2 2 72" xfId="38936"/>
    <cellStyle name="Normal 2 2 2 72 10" xfId="38937"/>
    <cellStyle name="Normal 2 2 2 72 11" xfId="38938"/>
    <cellStyle name="Normal 2 2 2 72 12" xfId="38939"/>
    <cellStyle name="Normal 2 2 2 72 13" xfId="38940"/>
    <cellStyle name="Normal 2 2 2 72 14" xfId="38941"/>
    <cellStyle name="Normal 2 2 2 72 15" xfId="38942"/>
    <cellStyle name="Normal 2 2 2 72 16" xfId="38943"/>
    <cellStyle name="Normal 2 2 2 72 17" xfId="38944"/>
    <cellStyle name="Normal 2 2 2 72 18" xfId="38945"/>
    <cellStyle name="Normal 2 2 2 72 19" xfId="38946"/>
    <cellStyle name="Normal 2 2 2 72 2" xfId="38947"/>
    <cellStyle name="Normal 2 2 2 72 20" xfId="38948"/>
    <cellStyle name="Normal 2 2 2 72 21" xfId="38949"/>
    <cellStyle name="Normal 2 2 2 72 22" xfId="38950"/>
    <cellStyle name="Normal 2 2 2 72 3" xfId="38951"/>
    <cellStyle name="Normal 2 2 2 72 4" xfId="38952"/>
    <cellStyle name="Normal 2 2 2 72 5" xfId="38953"/>
    <cellStyle name="Normal 2 2 2 72 6" xfId="38954"/>
    <cellStyle name="Normal 2 2 2 72 7" xfId="38955"/>
    <cellStyle name="Normal 2 2 2 72 8" xfId="38956"/>
    <cellStyle name="Normal 2 2 2 72 9" xfId="38957"/>
    <cellStyle name="Normal 2 2 2 73" xfId="38958"/>
    <cellStyle name="Normal 2 2 2 73 10" xfId="38959"/>
    <cellStyle name="Normal 2 2 2 73 11" xfId="38960"/>
    <cellStyle name="Normal 2 2 2 73 12" xfId="38961"/>
    <cellStyle name="Normal 2 2 2 73 13" xfId="38962"/>
    <cellStyle name="Normal 2 2 2 73 14" xfId="38963"/>
    <cellStyle name="Normal 2 2 2 73 15" xfId="38964"/>
    <cellStyle name="Normal 2 2 2 73 16" xfId="38965"/>
    <cellStyle name="Normal 2 2 2 73 17" xfId="38966"/>
    <cellStyle name="Normal 2 2 2 73 18" xfId="38967"/>
    <cellStyle name="Normal 2 2 2 73 19" xfId="38968"/>
    <cellStyle name="Normal 2 2 2 73 2" xfId="38969"/>
    <cellStyle name="Normal 2 2 2 73 20" xfId="38970"/>
    <cellStyle name="Normal 2 2 2 73 21" xfId="38971"/>
    <cellStyle name="Normal 2 2 2 73 22" xfId="38972"/>
    <cellStyle name="Normal 2 2 2 73 3" xfId="38973"/>
    <cellStyle name="Normal 2 2 2 73 4" xfId="38974"/>
    <cellStyle name="Normal 2 2 2 73 5" xfId="38975"/>
    <cellStyle name="Normal 2 2 2 73 6" xfId="38976"/>
    <cellStyle name="Normal 2 2 2 73 7" xfId="38977"/>
    <cellStyle name="Normal 2 2 2 73 8" xfId="38978"/>
    <cellStyle name="Normal 2 2 2 73 9" xfId="38979"/>
    <cellStyle name="Normal 2 2 2 74" xfId="38980"/>
    <cellStyle name="Normal 2 2 2 74 10" xfId="38981"/>
    <cellStyle name="Normal 2 2 2 74 11" xfId="38982"/>
    <cellStyle name="Normal 2 2 2 74 12" xfId="38983"/>
    <cellStyle name="Normal 2 2 2 74 13" xfId="38984"/>
    <cellStyle name="Normal 2 2 2 74 14" xfId="38985"/>
    <cellStyle name="Normal 2 2 2 74 15" xfId="38986"/>
    <cellStyle name="Normal 2 2 2 74 16" xfId="38987"/>
    <cellStyle name="Normal 2 2 2 74 17" xfId="38988"/>
    <cellStyle name="Normal 2 2 2 74 18" xfId="38989"/>
    <cellStyle name="Normal 2 2 2 74 19" xfId="38990"/>
    <cellStyle name="Normal 2 2 2 74 2" xfId="38991"/>
    <cellStyle name="Normal 2 2 2 74 20" xfId="38992"/>
    <cellStyle name="Normal 2 2 2 74 21" xfId="38993"/>
    <cellStyle name="Normal 2 2 2 74 22" xfId="38994"/>
    <cellStyle name="Normal 2 2 2 74 3" xfId="38995"/>
    <cellStyle name="Normal 2 2 2 74 4" xfId="38996"/>
    <cellStyle name="Normal 2 2 2 74 5" xfId="38997"/>
    <cellStyle name="Normal 2 2 2 74 6" xfId="38998"/>
    <cellStyle name="Normal 2 2 2 74 7" xfId="38999"/>
    <cellStyle name="Normal 2 2 2 74 8" xfId="39000"/>
    <cellStyle name="Normal 2 2 2 74 9" xfId="39001"/>
    <cellStyle name="Normal 2 2 2 75" xfId="39002"/>
    <cellStyle name="Normal 2 2 2 75 10" xfId="39003"/>
    <cellStyle name="Normal 2 2 2 75 11" xfId="39004"/>
    <cellStyle name="Normal 2 2 2 75 12" xfId="39005"/>
    <cellStyle name="Normal 2 2 2 75 13" xfId="39006"/>
    <cellStyle name="Normal 2 2 2 75 14" xfId="39007"/>
    <cellStyle name="Normal 2 2 2 75 15" xfId="39008"/>
    <cellStyle name="Normal 2 2 2 75 16" xfId="39009"/>
    <cellStyle name="Normal 2 2 2 75 17" xfId="39010"/>
    <cellStyle name="Normal 2 2 2 75 18" xfId="39011"/>
    <cellStyle name="Normal 2 2 2 75 19" xfId="39012"/>
    <cellStyle name="Normal 2 2 2 75 2" xfId="39013"/>
    <cellStyle name="Normal 2 2 2 75 20" xfId="39014"/>
    <cellStyle name="Normal 2 2 2 75 21" xfId="39015"/>
    <cellStyle name="Normal 2 2 2 75 22" xfId="39016"/>
    <cellStyle name="Normal 2 2 2 75 3" xfId="39017"/>
    <cellStyle name="Normal 2 2 2 75 4" xfId="39018"/>
    <cellStyle name="Normal 2 2 2 75 5" xfId="39019"/>
    <cellStyle name="Normal 2 2 2 75 6" xfId="39020"/>
    <cellStyle name="Normal 2 2 2 75 7" xfId="39021"/>
    <cellStyle name="Normal 2 2 2 75 8" xfId="39022"/>
    <cellStyle name="Normal 2 2 2 75 9" xfId="39023"/>
    <cellStyle name="Normal 2 2 2 76" xfId="39024"/>
    <cellStyle name="Normal 2 2 2 76 10" xfId="39025"/>
    <cellStyle name="Normal 2 2 2 76 11" xfId="39026"/>
    <cellStyle name="Normal 2 2 2 76 12" xfId="39027"/>
    <cellStyle name="Normal 2 2 2 76 13" xfId="39028"/>
    <cellStyle name="Normal 2 2 2 76 14" xfId="39029"/>
    <cellStyle name="Normal 2 2 2 76 15" xfId="39030"/>
    <cellStyle name="Normal 2 2 2 76 16" xfId="39031"/>
    <cellStyle name="Normal 2 2 2 76 17" xfId="39032"/>
    <cellStyle name="Normal 2 2 2 76 18" xfId="39033"/>
    <cellStyle name="Normal 2 2 2 76 19" xfId="39034"/>
    <cellStyle name="Normal 2 2 2 76 2" xfId="39035"/>
    <cellStyle name="Normal 2 2 2 76 20" xfId="39036"/>
    <cellStyle name="Normal 2 2 2 76 21" xfId="39037"/>
    <cellStyle name="Normal 2 2 2 76 22" xfId="39038"/>
    <cellStyle name="Normal 2 2 2 76 3" xfId="39039"/>
    <cellStyle name="Normal 2 2 2 76 4" xfId="39040"/>
    <cellStyle name="Normal 2 2 2 76 5" xfId="39041"/>
    <cellStyle name="Normal 2 2 2 76 6" xfId="39042"/>
    <cellStyle name="Normal 2 2 2 76 7" xfId="39043"/>
    <cellStyle name="Normal 2 2 2 76 8" xfId="39044"/>
    <cellStyle name="Normal 2 2 2 76 9" xfId="39045"/>
    <cellStyle name="Normal 2 2 2 77" xfId="39046"/>
    <cellStyle name="Normal 2 2 2 77 10" xfId="39047"/>
    <cellStyle name="Normal 2 2 2 77 11" xfId="39048"/>
    <cellStyle name="Normal 2 2 2 77 12" xfId="39049"/>
    <cellStyle name="Normal 2 2 2 77 13" xfId="39050"/>
    <cellStyle name="Normal 2 2 2 77 14" xfId="39051"/>
    <cellStyle name="Normal 2 2 2 77 15" xfId="39052"/>
    <cellStyle name="Normal 2 2 2 77 16" xfId="39053"/>
    <cellStyle name="Normal 2 2 2 77 17" xfId="39054"/>
    <cellStyle name="Normal 2 2 2 77 18" xfId="39055"/>
    <cellStyle name="Normal 2 2 2 77 19" xfId="39056"/>
    <cellStyle name="Normal 2 2 2 77 2" xfId="39057"/>
    <cellStyle name="Normal 2 2 2 77 20" xfId="39058"/>
    <cellStyle name="Normal 2 2 2 77 21" xfId="39059"/>
    <cellStyle name="Normal 2 2 2 77 22" xfId="39060"/>
    <cellStyle name="Normal 2 2 2 77 3" xfId="39061"/>
    <cellStyle name="Normal 2 2 2 77 4" xfId="39062"/>
    <cellStyle name="Normal 2 2 2 77 5" xfId="39063"/>
    <cellStyle name="Normal 2 2 2 77 6" xfId="39064"/>
    <cellStyle name="Normal 2 2 2 77 7" xfId="39065"/>
    <cellStyle name="Normal 2 2 2 77 8" xfId="39066"/>
    <cellStyle name="Normal 2 2 2 77 9" xfId="39067"/>
    <cellStyle name="Normal 2 2 2 78" xfId="39068"/>
    <cellStyle name="Normal 2 2 2 78 10" xfId="39069"/>
    <cellStyle name="Normal 2 2 2 78 11" xfId="39070"/>
    <cellStyle name="Normal 2 2 2 78 12" xfId="39071"/>
    <cellStyle name="Normal 2 2 2 78 13" xfId="39072"/>
    <cellStyle name="Normal 2 2 2 78 14" xfId="39073"/>
    <cellStyle name="Normal 2 2 2 78 15" xfId="39074"/>
    <cellStyle name="Normal 2 2 2 78 16" xfId="39075"/>
    <cellStyle name="Normal 2 2 2 78 17" xfId="39076"/>
    <cellStyle name="Normal 2 2 2 78 18" xfId="39077"/>
    <cellStyle name="Normal 2 2 2 78 19" xfId="39078"/>
    <cellStyle name="Normal 2 2 2 78 2" xfId="39079"/>
    <cellStyle name="Normal 2 2 2 78 20" xfId="39080"/>
    <cellStyle name="Normal 2 2 2 78 21" xfId="39081"/>
    <cellStyle name="Normal 2 2 2 78 22" xfId="39082"/>
    <cellStyle name="Normal 2 2 2 78 3" xfId="39083"/>
    <cellStyle name="Normal 2 2 2 78 4" xfId="39084"/>
    <cellStyle name="Normal 2 2 2 78 5" xfId="39085"/>
    <cellStyle name="Normal 2 2 2 78 6" xfId="39086"/>
    <cellStyle name="Normal 2 2 2 78 7" xfId="39087"/>
    <cellStyle name="Normal 2 2 2 78 8" xfId="39088"/>
    <cellStyle name="Normal 2 2 2 78 9" xfId="39089"/>
    <cellStyle name="Normal 2 2 2 79" xfId="39090"/>
    <cellStyle name="Normal 2 2 2 79 10" xfId="39091"/>
    <cellStyle name="Normal 2 2 2 79 11" xfId="39092"/>
    <cellStyle name="Normal 2 2 2 79 12" xfId="39093"/>
    <cellStyle name="Normal 2 2 2 79 13" xfId="39094"/>
    <cellStyle name="Normal 2 2 2 79 14" xfId="39095"/>
    <cellStyle name="Normal 2 2 2 79 15" xfId="39096"/>
    <cellStyle name="Normal 2 2 2 79 16" xfId="39097"/>
    <cellStyle name="Normal 2 2 2 79 17" xfId="39098"/>
    <cellStyle name="Normal 2 2 2 79 18" xfId="39099"/>
    <cellStyle name="Normal 2 2 2 79 19" xfId="39100"/>
    <cellStyle name="Normal 2 2 2 79 2" xfId="39101"/>
    <cellStyle name="Normal 2 2 2 79 20" xfId="39102"/>
    <cellStyle name="Normal 2 2 2 79 21" xfId="39103"/>
    <cellStyle name="Normal 2 2 2 79 22" xfId="39104"/>
    <cellStyle name="Normal 2 2 2 79 3" xfId="39105"/>
    <cellStyle name="Normal 2 2 2 79 4" xfId="39106"/>
    <cellStyle name="Normal 2 2 2 79 5" xfId="39107"/>
    <cellStyle name="Normal 2 2 2 79 6" xfId="39108"/>
    <cellStyle name="Normal 2 2 2 79 7" xfId="39109"/>
    <cellStyle name="Normal 2 2 2 79 8" xfId="39110"/>
    <cellStyle name="Normal 2 2 2 79 9" xfId="39111"/>
    <cellStyle name="Normal 2 2 2 8" xfId="39112"/>
    <cellStyle name="Normal 2 2 2 8 10" xfId="39113"/>
    <cellStyle name="Normal 2 2 2 8 11" xfId="39114"/>
    <cellStyle name="Normal 2 2 2 8 12" xfId="39115"/>
    <cellStyle name="Normal 2 2 2 8 13" xfId="39116"/>
    <cellStyle name="Normal 2 2 2 8 14" xfId="39117"/>
    <cellStyle name="Normal 2 2 2 8 15" xfId="39118"/>
    <cellStyle name="Normal 2 2 2 8 16" xfId="39119"/>
    <cellStyle name="Normal 2 2 2 8 17" xfId="39120"/>
    <cellStyle name="Normal 2 2 2 8 18" xfId="39121"/>
    <cellStyle name="Normal 2 2 2 8 19" xfId="39122"/>
    <cellStyle name="Normal 2 2 2 8 2" xfId="39123"/>
    <cellStyle name="Normal 2 2 2 8 2 10" xfId="39124"/>
    <cellStyle name="Normal 2 2 2 8 2 11" xfId="39125"/>
    <cellStyle name="Normal 2 2 2 8 2 12" xfId="39126"/>
    <cellStyle name="Normal 2 2 2 8 2 13" xfId="39127"/>
    <cellStyle name="Normal 2 2 2 8 2 14" xfId="39128"/>
    <cellStyle name="Normal 2 2 2 8 2 15" xfId="39129"/>
    <cellStyle name="Normal 2 2 2 8 2 16" xfId="39130"/>
    <cellStyle name="Normal 2 2 2 8 2 17" xfId="39131"/>
    <cellStyle name="Normal 2 2 2 8 2 18" xfId="39132"/>
    <cellStyle name="Normal 2 2 2 8 2 19" xfId="39133"/>
    <cellStyle name="Normal 2 2 2 8 2 2" xfId="39134"/>
    <cellStyle name="Normal 2 2 2 8 2 20" xfId="39135"/>
    <cellStyle name="Normal 2 2 2 8 2 21" xfId="39136"/>
    <cellStyle name="Normal 2 2 2 8 2 22" xfId="39137"/>
    <cellStyle name="Normal 2 2 2 8 2 23" xfId="39138"/>
    <cellStyle name="Normal 2 2 2 8 2 24" xfId="39139"/>
    <cellStyle name="Normal 2 2 2 8 2 25" xfId="39140"/>
    <cellStyle name="Normal 2 2 2 8 2 26" xfId="39141"/>
    <cellStyle name="Normal 2 2 2 8 2 27" xfId="39142"/>
    <cellStyle name="Normal 2 2 2 8 2 28" xfId="39143"/>
    <cellStyle name="Normal 2 2 2 8 2 29" xfId="39144"/>
    <cellStyle name="Normal 2 2 2 8 2 3" xfId="39145"/>
    <cellStyle name="Normal 2 2 2 8 2 30" xfId="39146"/>
    <cellStyle name="Normal 2 2 2 8 2 31" xfId="39147"/>
    <cellStyle name="Normal 2 2 2 8 2 32" xfId="39148"/>
    <cellStyle name="Normal 2 2 2 8 2 33" xfId="39149"/>
    <cellStyle name="Normal 2 2 2 8 2 34" xfId="39150"/>
    <cellStyle name="Normal 2 2 2 8 2 35" xfId="39151"/>
    <cellStyle name="Normal 2 2 2 8 2 36" xfId="39152"/>
    <cellStyle name="Normal 2 2 2 8 2 37" xfId="39153"/>
    <cellStyle name="Normal 2 2 2 8 2 4" xfId="39154"/>
    <cellStyle name="Normal 2 2 2 8 2 5" xfId="39155"/>
    <cellStyle name="Normal 2 2 2 8 2 6" xfId="39156"/>
    <cellStyle name="Normal 2 2 2 8 2 7" xfId="39157"/>
    <cellStyle name="Normal 2 2 2 8 2 8" xfId="39158"/>
    <cellStyle name="Normal 2 2 2 8 2 9" xfId="39159"/>
    <cellStyle name="Normal 2 2 2 8 20" xfId="39160"/>
    <cellStyle name="Normal 2 2 2 8 21" xfId="39161"/>
    <cellStyle name="Normal 2 2 2 8 22" xfId="39162"/>
    <cellStyle name="Normal 2 2 2 8 23" xfId="39163"/>
    <cellStyle name="Normal 2 2 2 8 24" xfId="39164"/>
    <cellStyle name="Normal 2 2 2 8 25" xfId="39165"/>
    <cellStyle name="Normal 2 2 2 8 26" xfId="39166"/>
    <cellStyle name="Normal 2 2 2 8 27" xfId="39167"/>
    <cellStyle name="Normal 2 2 2 8 28" xfId="39168"/>
    <cellStyle name="Normal 2 2 2 8 29" xfId="39169"/>
    <cellStyle name="Normal 2 2 2 8 3" xfId="39170"/>
    <cellStyle name="Normal 2 2 2 8 30" xfId="39171"/>
    <cellStyle name="Normal 2 2 2 8 31" xfId="39172"/>
    <cellStyle name="Normal 2 2 2 8 32" xfId="39173"/>
    <cellStyle name="Normal 2 2 2 8 33" xfId="39174"/>
    <cellStyle name="Normal 2 2 2 8 34" xfId="39175"/>
    <cellStyle name="Normal 2 2 2 8 35" xfId="39176"/>
    <cellStyle name="Normal 2 2 2 8 36" xfId="39177"/>
    <cellStyle name="Normal 2 2 2 8 37" xfId="39178"/>
    <cellStyle name="Normal 2 2 2 8 4" xfId="39179"/>
    <cellStyle name="Normal 2 2 2 8 5" xfId="39180"/>
    <cellStyle name="Normal 2 2 2 8 6" xfId="39181"/>
    <cellStyle name="Normal 2 2 2 8 7" xfId="39182"/>
    <cellStyle name="Normal 2 2 2 8 8" xfId="39183"/>
    <cellStyle name="Normal 2 2 2 8 9" xfId="39184"/>
    <cellStyle name="Normal 2 2 2 80" xfId="39185"/>
    <cellStyle name="Normal 2 2 2 80 10" xfId="39186"/>
    <cellStyle name="Normal 2 2 2 80 11" xfId="39187"/>
    <cellStyle name="Normal 2 2 2 80 12" xfId="39188"/>
    <cellStyle name="Normal 2 2 2 80 13" xfId="39189"/>
    <cellStyle name="Normal 2 2 2 80 14" xfId="39190"/>
    <cellStyle name="Normal 2 2 2 80 15" xfId="39191"/>
    <cellStyle name="Normal 2 2 2 80 16" xfId="39192"/>
    <cellStyle name="Normal 2 2 2 80 17" xfId="39193"/>
    <cellStyle name="Normal 2 2 2 80 18" xfId="39194"/>
    <cellStyle name="Normal 2 2 2 80 19" xfId="39195"/>
    <cellStyle name="Normal 2 2 2 80 2" xfId="39196"/>
    <cellStyle name="Normal 2 2 2 80 20" xfId="39197"/>
    <cellStyle name="Normal 2 2 2 80 21" xfId="39198"/>
    <cellStyle name="Normal 2 2 2 80 22" xfId="39199"/>
    <cellStyle name="Normal 2 2 2 80 3" xfId="39200"/>
    <cellStyle name="Normal 2 2 2 80 4" xfId="39201"/>
    <cellStyle name="Normal 2 2 2 80 5" xfId="39202"/>
    <cellStyle name="Normal 2 2 2 80 6" xfId="39203"/>
    <cellStyle name="Normal 2 2 2 80 7" xfId="39204"/>
    <cellStyle name="Normal 2 2 2 80 8" xfId="39205"/>
    <cellStyle name="Normal 2 2 2 80 9" xfId="39206"/>
    <cellStyle name="Normal 2 2 2 81" xfId="39207"/>
    <cellStyle name="Normal 2 2 2 81 10" xfId="39208"/>
    <cellStyle name="Normal 2 2 2 81 11" xfId="39209"/>
    <cellStyle name="Normal 2 2 2 81 12" xfId="39210"/>
    <cellStyle name="Normal 2 2 2 81 13" xfId="39211"/>
    <cellStyle name="Normal 2 2 2 81 14" xfId="39212"/>
    <cellStyle name="Normal 2 2 2 81 15" xfId="39213"/>
    <cellStyle name="Normal 2 2 2 81 16" xfId="39214"/>
    <cellStyle name="Normal 2 2 2 81 17" xfId="39215"/>
    <cellStyle name="Normal 2 2 2 81 18" xfId="39216"/>
    <cellStyle name="Normal 2 2 2 81 19" xfId="39217"/>
    <cellStyle name="Normal 2 2 2 81 2" xfId="39218"/>
    <cellStyle name="Normal 2 2 2 81 20" xfId="39219"/>
    <cellStyle name="Normal 2 2 2 81 21" xfId="39220"/>
    <cellStyle name="Normal 2 2 2 81 22" xfId="39221"/>
    <cellStyle name="Normal 2 2 2 81 3" xfId="39222"/>
    <cellStyle name="Normal 2 2 2 81 4" xfId="39223"/>
    <cellStyle name="Normal 2 2 2 81 5" xfId="39224"/>
    <cellStyle name="Normal 2 2 2 81 6" xfId="39225"/>
    <cellStyle name="Normal 2 2 2 81 7" xfId="39226"/>
    <cellStyle name="Normal 2 2 2 81 8" xfId="39227"/>
    <cellStyle name="Normal 2 2 2 81 9" xfId="39228"/>
    <cellStyle name="Normal 2 2 2 82" xfId="39229"/>
    <cellStyle name="Normal 2 2 2 82 10" xfId="39230"/>
    <cellStyle name="Normal 2 2 2 82 11" xfId="39231"/>
    <cellStyle name="Normal 2 2 2 82 12" xfId="39232"/>
    <cellStyle name="Normal 2 2 2 82 13" xfId="39233"/>
    <cellStyle name="Normal 2 2 2 82 14" xfId="39234"/>
    <cellStyle name="Normal 2 2 2 82 15" xfId="39235"/>
    <cellStyle name="Normal 2 2 2 82 16" xfId="39236"/>
    <cellStyle name="Normal 2 2 2 82 17" xfId="39237"/>
    <cellStyle name="Normal 2 2 2 82 18" xfId="39238"/>
    <cellStyle name="Normal 2 2 2 82 19" xfId="39239"/>
    <cellStyle name="Normal 2 2 2 82 2" xfId="39240"/>
    <cellStyle name="Normal 2 2 2 82 20" xfId="39241"/>
    <cellStyle name="Normal 2 2 2 82 21" xfId="39242"/>
    <cellStyle name="Normal 2 2 2 82 22" xfId="39243"/>
    <cellStyle name="Normal 2 2 2 82 3" xfId="39244"/>
    <cellStyle name="Normal 2 2 2 82 4" xfId="39245"/>
    <cellStyle name="Normal 2 2 2 82 5" xfId="39246"/>
    <cellStyle name="Normal 2 2 2 82 6" xfId="39247"/>
    <cellStyle name="Normal 2 2 2 82 7" xfId="39248"/>
    <cellStyle name="Normal 2 2 2 82 8" xfId="39249"/>
    <cellStyle name="Normal 2 2 2 82 9" xfId="39250"/>
    <cellStyle name="Normal 2 2 2 83" xfId="39251"/>
    <cellStyle name="Normal 2 2 2 83 10" xfId="39252"/>
    <cellStyle name="Normal 2 2 2 83 11" xfId="39253"/>
    <cellStyle name="Normal 2 2 2 83 12" xfId="39254"/>
    <cellStyle name="Normal 2 2 2 83 13" xfId="39255"/>
    <cellStyle name="Normal 2 2 2 83 14" xfId="39256"/>
    <cellStyle name="Normal 2 2 2 83 15" xfId="39257"/>
    <cellStyle name="Normal 2 2 2 83 16" xfId="39258"/>
    <cellStyle name="Normal 2 2 2 83 17" xfId="39259"/>
    <cellStyle name="Normal 2 2 2 83 18" xfId="39260"/>
    <cellStyle name="Normal 2 2 2 83 19" xfId="39261"/>
    <cellStyle name="Normal 2 2 2 83 2" xfId="39262"/>
    <cellStyle name="Normal 2 2 2 83 20" xfId="39263"/>
    <cellStyle name="Normal 2 2 2 83 21" xfId="39264"/>
    <cellStyle name="Normal 2 2 2 83 22" xfId="39265"/>
    <cellStyle name="Normal 2 2 2 83 3" xfId="39266"/>
    <cellStyle name="Normal 2 2 2 83 4" xfId="39267"/>
    <cellStyle name="Normal 2 2 2 83 5" xfId="39268"/>
    <cellStyle name="Normal 2 2 2 83 6" xfId="39269"/>
    <cellStyle name="Normal 2 2 2 83 7" xfId="39270"/>
    <cellStyle name="Normal 2 2 2 83 8" xfId="39271"/>
    <cellStyle name="Normal 2 2 2 83 9" xfId="39272"/>
    <cellStyle name="Normal 2 2 2 84" xfId="39273"/>
    <cellStyle name="Normal 2 2 2 84 10" xfId="39274"/>
    <cellStyle name="Normal 2 2 2 84 11" xfId="39275"/>
    <cellStyle name="Normal 2 2 2 84 12" xfId="39276"/>
    <cellStyle name="Normal 2 2 2 84 13" xfId="39277"/>
    <cellStyle name="Normal 2 2 2 84 14" xfId="39278"/>
    <cellStyle name="Normal 2 2 2 84 15" xfId="39279"/>
    <cellStyle name="Normal 2 2 2 84 16" xfId="39280"/>
    <cellStyle name="Normal 2 2 2 84 17" xfId="39281"/>
    <cellStyle name="Normal 2 2 2 84 18" xfId="39282"/>
    <cellStyle name="Normal 2 2 2 84 19" xfId="39283"/>
    <cellStyle name="Normal 2 2 2 84 2" xfId="39284"/>
    <cellStyle name="Normal 2 2 2 84 20" xfId="39285"/>
    <cellStyle name="Normal 2 2 2 84 21" xfId="39286"/>
    <cellStyle name="Normal 2 2 2 84 22" xfId="39287"/>
    <cellStyle name="Normal 2 2 2 84 3" xfId="39288"/>
    <cellStyle name="Normal 2 2 2 84 4" xfId="39289"/>
    <cellStyle name="Normal 2 2 2 84 5" xfId="39290"/>
    <cellStyle name="Normal 2 2 2 84 6" xfId="39291"/>
    <cellStyle name="Normal 2 2 2 84 7" xfId="39292"/>
    <cellStyle name="Normal 2 2 2 84 8" xfId="39293"/>
    <cellStyle name="Normal 2 2 2 84 9" xfId="39294"/>
    <cellStyle name="Normal 2 2 2 85" xfId="39295"/>
    <cellStyle name="Normal 2 2 2 85 10" xfId="39296"/>
    <cellStyle name="Normal 2 2 2 85 11" xfId="39297"/>
    <cellStyle name="Normal 2 2 2 85 12" xfId="39298"/>
    <cellStyle name="Normal 2 2 2 85 13" xfId="39299"/>
    <cellStyle name="Normal 2 2 2 85 14" xfId="39300"/>
    <cellStyle name="Normal 2 2 2 85 15" xfId="39301"/>
    <cellStyle name="Normal 2 2 2 85 16" xfId="39302"/>
    <cellStyle name="Normal 2 2 2 85 17" xfId="39303"/>
    <cellStyle name="Normal 2 2 2 85 18" xfId="39304"/>
    <cellStyle name="Normal 2 2 2 85 19" xfId="39305"/>
    <cellStyle name="Normal 2 2 2 85 2" xfId="39306"/>
    <cellStyle name="Normal 2 2 2 85 20" xfId="39307"/>
    <cellStyle name="Normal 2 2 2 85 21" xfId="39308"/>
    <cellStyle name="Normal 2 2 2 85 22" xfId="39309"/>
    <cellStyle name="Normal 2 2 2 85 3" xfId="39310"/>
    <cellStyle name="Normal 2 2 2 85 4" xfId="39311"/>
    <cellStyle name="Normal 2 2 2 85 5" xfId="39312"/>
    <cellStyle name="Normal 2 2 2 85 6" xfId="39313"/>
    <cellStyle name="Normal 2 2 2 85 7" xfId="39314"/>
    <cellStyle name="Normal 2 2 2 85 8" xfId="39315"/>
    <cellStyle name="Normal 2 2 2 85 9" xfId="39316"/>
    <cellStyle name="Normal 2 2 2 86" xfId="39317"/>
    <cellStyle name="Normal 2 2 2 86 10" xfId="39318"/>
    <cellStyle name="Normal 2 2 2 86 11" xfId="39319"/>
    <cellStyle name="Normal 2 2 2 86 12" xfId="39320"/>
    <cellStyle name="Normal 2 2 2 86 13" xfId="39321"/>
    <cellStyle name="Normal 2 2 2 86 14" xfId="39322"/>
    <cellStyle name="Normal 2 2 2 86 15" xfId="39323"/>
    <cellStyle name="Normal 2 2 2 86 16" xfId="39324"/>
    <cellStyle name="Normal 2 2 2 86 17" xfId="39325"/>
    <cellStyle name="Normal 2 2 2 86 18" xfId="39326"/>
    <cellStyle name="Normal 2 2 2 86 19" xfId="39327"/>
    <cellStyle name="Normal 2 2 2 86 2" xfId="39328"/>
    <cellStyle name="Normal 2 2 2 86 20" xfId="39329"/>
    <cellStyle name="Normal 2 2 2 86 21" xfId="39330"/>
    <cellStyle name="Normal 2 2 2 86 22" xfId="39331"/>
    <cellStyle name="Normal 2 2 2 86 3" xfId="39332"/>
    <cellStyle name="Normal 2 2 2 86 4" xfId="39333"/>
    <cellStyle name="Normal 2 2 2 86 5" xfId="39334"/>
    <cellStyle name="Normal 2 2 2 86 6" xfId="39335"/>
    <cellStyle name="Normal 2 2 2 86 7" xfId="39336"/>
    <cellStyle name="Normal 2 2 2 86 8" xfId="39337"/>
    <cellStyle name="Normal 2 2 2 86 9" xfId="39338"/>
    <cellStyle name="Normal 2 2 2 87" xfId="39339"/>
    <cellStyle name="Normal 2 2 2 87 10" xfId="39340"/>
    <cellStyle name="Normal 2 2 2 87 11" xfId="39341"/>
    <cellStyle name="Normal 2 2 2 87 12" xfId="39342"/>
    <cellStyle name="Normal 2 2 2 87 13" xfId="39343"/>
    <cellStyle name="Normal 2 2 2 87 14" xfId="39344"/>
    <cellStyle name="Normal 2 2 2 87 15" xfId="39345"/>
    <cellStyle name="Normal 2 2 2 87 16" xfId="39346"/>
    <cellStyle name="Normal 2 2 2 87 17" xfId="39347"/>
    <cellStyle name="Normal 2 2 2 87 18" xfId="39348"/>
    <cellStyle name="Normal 2 2 2 87 19" xfId="39349"/>
    <cellStyle name="Normal 2 2 2 87 2" xfId="39350"/>
    <cellStyle name="Normal 2 2 2 87 20" xfId="39351"/>
    <cellStyle name="Normal 2 2 2 87 21" xfId="39352"/>
    <cellStyle name="Normal 2 2 2 87 22" xfId="39353"/>
    <cellStyle name="Normal 2 2 2 87 3" xfId="39354"/>
    <cellStyle name="Normal 2 2 2 87 4" xfId="39355"/>
    <cellStyle name="Normal 2 2 2 87 5" xfId="39356"/>
    <cellStyle name="Normal 2 2 2 87 6" xfId="39357"/>
    <cellStyle name="Normal 2 2 2 87 7" xfId="39358"/>
    <cellStyle name="Normal 2 2 2 87 8" xfId="39359"/>
    <cellStyle name="Normal 2 2 2 87 9" xfId="39360"/>
    <cellStyle name="Normal 2 2 2 88" xfId="39361"/>
    <cellStyle name="Normal 2 2 2 88 10" xfId="39362"/>
    <cellStyle name="Normal 2 2 2 88 11" xfId="39363"/>
    <cellStyle name="Normal 2 2 2 88 12" xfId="39364"/>
    <cellStyle name="Normal 2 2 2 88 13" xfId="39365"/>
    <cellStyle name="Normal 2 2 2 88 14" xfId="39366"/>
    <cellStyle name="Normal 2 2 2 88 15" xfId="39367"/>
    <cellStyle name="Normal 2 2 2 88 16" xfId="39368"/>
    <cellStyle name="Normal 2 2 2 88 17" xfId="39369"/>
    <cellStyle name="Normal 2 2 2 88 18" xfId="39370"/>
    <cellStyle name="Normal 2 2 2 88 19" xfId="39371"/>
    <cellStyle name="Normal 2 2 2 88 2" xfId="39372"/>
    <cellStyle name="Normal 2 2 2 88 20" xfId="39373"/>
    <cellStyle name="Normal 2 2 2 88 21" xfId="39374"/>
    <cellStyle name="Normal 2 2 2 88 22" xfId="39375"/>
    <cellStyle name="Normal 2 2 2 88 3" xfId="39376"/>
    <cellStyle name="Normal 2 2 2 88 4" xfId="39377"/>
    <cellStyle name="Normal 2 2 2 88 5" xfId="39378"/>
    <cellStyle name="Normal 2 2 2 88 6" xfId="39379"/>
    <cellStyle name="Normal 2 2 2 88 7" xfId="39380"/>
    <cellStyle name="Normal 2 2 2 88 8" xfId="39381"/>
    <cellStyle name="Normal 2 2 2 88 9" xfId="39382"/>
    <cellStyle name="Normal 2 2 2 89" xfId="39383"/>
    <cellStyle name="Normal 2 2 2 89 10" xfId="39384"/>
    <cellStyle name="Normal 2 2 2 89 11" xfId="39385"/>
    <cellStyle name="Normal 2 2 2 89 12" xfId="39386"/>
    <cellStyle name="Normal 2 2 2 89 13" xfId="39387"/>
    <cellStyle name="Normal 2 2 2 89 14" xfId="39388"/>
    <cellStyle name="Normal 2 2 2 89 15" xfId="39389"/>
    <cellStyle name="Normal 2 2 2 89 16" xfId="39390"/>
    <cellStyle name="Normal 2 2 2 89 17" xfId="39391"/>
    <cellStyle name="Normal 2 2 2 89 18" xfId="39392"/>
    <cellStyle name="Normal 2 2 2 89 19" xfId="39393"/>
    <cellStyle name="Normal 2 2 2 89 2" xfId="39394"/>
    <cellStyle name="Normal 2 2 2 89 20" xfId="39395"/>
    <cellStyle name="Normal 2 2 2 89 21" xfId="39396"/>
    <cellStyle name="Normal 2 2 2 89 22" xfId="39397"/>
    <cellStyle name="Normal 2 2 2 89 3" xfId="39398"/>
    <cellStyle name="Normal 2 2 2 89 4" xfId="39399"/>
    <cellStyle name="Normal 2 2 2 89 5" xfId="39400"/>
    <cellStyle name="Normal 2 2 2 89 6" xfId="39401"/>
    <cellStyle name="Normal 2 2 2 89 7" xfId="39402"/>
    <cellStyle name="Normal 2 2 2 89 8" xfId="39403"/>
    <cellStyle name="Normal 2 2 2 89 9" xfId="39404"/>
    <cellStyle name="Normal 2 2 2 9" xfId="39405"/>
    <cellStyle name="Normal 2 2 2 90" xfId="39406"/>
    <cellStyle name="Normal 2 2 2 90 2" xfId="39407"/>
    <cellStyle name="Normal 2 2 2 90 2 10" xfId="39408"/>
    <cellStyle name="Normal 2 2 2 90 2 11" xfId="39409"/>
    <cellStyle name="Normal 2 2 2 90 2 12" xfId="39410"/>
    <cellStyle name="Normal 2 2 2 90 2 13" xfId="39411"/>
    <cellStyle name="Normal 2 2 2 90 2 14" xfId="39412"/>
    <cellStyle name="Normal 2 2 2 90 2 15" xfId="39413"/>
    <cellStyle name="Normal 2 2 2 90 2 16" xfId="39414"/>
    <cellStyle name="Normal 2 2 2 90 2 17" xfId="39415"/>
    <cellStyle name="Normal 2 2 2 90 2 18" xfId="39416"/>
    <cellStyle name="Normal 2 2 2 90 2 19" xfId="39417"/>
    <cellStyle name="Normal 2 2 2 90 2 2" xfId="39418"/>
    <cellStyle name="Normal 2 2 2 90 2 20" xfId="39419"/>
    <cellStyle name="Normal 2 2 2 90 2 21" xfId="39420"/>
    <cellStyle name="Normal 2 2 2 90 2 22" xfId="39421"/>
    <cellStyle name="Normal 2 2 2 90 2 3" xfId="39422"/>
    <cellStyle name="Normal 2 2 2 90 2 4" xfId="39423"/>
    <cellStyle name="Normal 2 2 2 90 2 5" xfId="39424"/>
    <cellStyle name="Normal 2 2 2 90 2 6" xfId="39425"/>
    <cellStyle name="Normal 2 2 2 90 2 7" xfId="39426"/>
    <cellStyle name="Normal 2 2 2 90 2 8" xfId="39427"/>
    <cellStyle name="Normal 2 2 2 90 2 9" xfId="39428"/>
    <cellStyle name="Normal 2 2 2 90 3" xfId="39429"/>
    <cellStyle name="Normal 2 2 2 90 3 10" xfId="39430"/>
    <cellStyle name="Normal 2 2 2 90 3 11" xfId="39431"/>
    <cellStyle name="Normal 2 2 2 90 3 12" xfId="39432"/>
    <cellStyle name="Normal 2 2 2 90 3 13" xfId="39433"/>
    <cellStyle name="Normal 2 2 2 90 3 14" xfId="39434"/>
    <cellStyle name="Normal 2 2 2 90 3 15" xfId="39435"/>
    <cellStyle name="Normal 2 2 2 90 3 16" xfId="39436"/>
    <cellStyle name="Normal 2 2 2 90 3 17" xfId="39437"/>
    <cellStyle name="Normal 2 2 2 90 3 18" xfId="39438"/>
    <cellStyle name="Normal 2 2 2 90 3 19" xfId="39439"/>
    <cellStyle name="Normal 2 2 2 90 3 2" xfId="39440"/>
    <cellStyle name="Normal 2 2 2 90 3 20" xfId="39441"/>
    <cellStyle name="Normal 2 2 2 90 3 21" xfId="39442"/>
    <cellStyle name="Normal 2 2 2 90 3 22" xfId="39443"/>
    <cellStyle name="Normal 2 2 2 90 3 3" xfId="39444"/>
    <cellStyle name="Normal 2 2 2 90 3 4" xfId="39445"/>
    <cellStyle name="Normal 2 2 2 90 3 5" xfId="39446"/>
    <cellStyle name="Normal 2 2 2 90 3 6" xfId="39447"/>
    <cellStyle name="Normal 2 2 2 90 3 7" xfId="39448"/>
    <cellStyle name="Normal 2 2 2 90 3 8" xfId="39449"/>
    <cellStyle name="Normal 2 2 2 90 3 9" xfId="39450"/>
    <cellStyle name="Normal 2 2 2 91" xfId="39451"/>
    <cellStyle name="Normal 2 2 2 91 2" xfId="39452"/>
    <cellStyle name="Normal 2 2 2 92" xfId="39453"/>
    <cellStyle name="Normal 2 2 20" xfId="39454"/>
    <cellStyle name="Normal 2 2 21" xfId="39455"/>
    <cellStyle name="Normal 2 2 22" xfId="39456"/>
    <cellStyle name="Normal 2 2 23" xfId="39457"/>
    <cellStyle name="Normal 2 2 24" xfId="39458"/>
    <cellStyle name="Normal 2 2 25" xfId="39459"/>
    <cellStyle name="Normal 2 2 26" xfId="39460"/>
    <cellStyle name="Normal 2 2 27" xfId="39461"/>
    <cellStyle name="Normal 2 2 28" xfId="39462"/>
    <cellStyle name="Normal 2 2 29" xfId="39463"/>
    <cellStyle name="Normal 2 2 3" xfId="39464"/>
    <cellStyle name="Normal 2 2 3 10" xfId="39465"/>
    <cellStyle name="Normal 2 2 3 10 10" xfId="39466"/>
    <cellStyle name="Normal 2 2 3 10 11" xfId="39467"/>
    <cellStyle name="Normal 2 2 3 10 12" xfId="39468"/>
    <cellStyle name="Normal 2 2 3 10 13" xfId="39469"/>
    <cellStyle name="Normal 2 2 3 10 14" xfId="39470"/>
    <cellStyle name="Normal 2 2 3 10 15" xfId="39471"/>
    <cellStyle name="Normal 2 2 3 10 16" xfId="39472"/>
    <cellStyle name="Normal 2 2 3 10 17" xfId="39473"/>
    <cellStyle name="Normal 2 2 3 10 18" xfId="39474"/>
    <cellStyle name="Normal 2 2 3 10 19" xfId="39475"/>
    <cellStyle name="Normal 2 2 3 10 2" xfId="39476"/>
    <cellStyle name="Normal 2 2 3 10 20" xfId="39477"/>
    <cellStyle name="Normal 2 2 3 10 21" xfId="39478"/>
    <cellStyle name="Normal 2 2 3 10 22" xfId="39479"/>
    <cellStyle name="Normal 2 2 3 10 3" xfId="39480"/>
    <cellStyle name="Normal 2 2 3 10 4" xfId="39481"/>
    <cellStyle name="Normal 2 2 3 10 5" xfId="39482"/>
    <cellStyle name="Normal 2 2 3 10 6" xfId="39483"/>
    <cellStyle name="Normal 2 2 3 10 7" xfId="39484"/>
    <cellStyle name="Normal 2 2 3 10 8" xfId="39485"/>
    <cellStyle name="Normal 2 2 3 10 9" xfId="39486"/>
    <cellStyle name="Normal 2 2 3 11" xfId="39487"/>
    <cellStyle name="Normal 2 2 3 11 10" xfId="39488"/>
    <cellStyle name="Normal 2 2 3 11 11" xfId="39489"/>
    <cellStyle name="Normal 2 2 3 11 12" xfId="39490"/>
    <cellStyle name="Normal 2 2 3 11 13" xfId="39491"/>
    <cellStyle name="Normal 2 2 3 11 14" xfId="39492"/>
    <cellStyle name="Normal 2 2 3 11 15" xfId="39493"/>
    <cellStyle name="Normal 2 2 3 11 16" xfId="39494"/>
    <cellStyle name="Normal 2 2 3 11 17" xfId="39495"/>
    <cellStyle name="Normal 2 2 3 11 18" xfId="39496"/>
    <cellStyle name="Normal 2 2 3 11 19" xfId="39497"/>
    <cellStyle name="Normal 2 2 3 11 2" xfId="39498"/>
    <cellStyle name="Normal 2 2 3 11 20" xfId="39499"/>
    <cellStyle name="Normal 2 2 3 11 21" xfId="39500"/>
    <cellStyle name="Normal 2 2 3 11 22" xfId="39501"/>
    <cellStyle name="Normal 2 2 3 11 3" xfId="39502"/>
    <cellStyle name="Normal 2 2 3 11 4" xfId="39503"/>
    <cellStyle name="Normal 2 2 3 11 5" xfId="39504"/>
    <cellStyle name="Normal 2 2 3 11 6" xfId="39505"/>
    <cellStyle name="Normal 2 2 3 11 7" xfId="39506"/>
    <cellStyle name="Normal 2 2 3 11 8" xfId="39507"/>
    <cellStyle name="Normal 2 2 3 11 9" xfId="39508"/>
    <cellStyle name="Normal 2 2 3 12" xfId="39509"/>
    <cellStyle name="Normal 2 2 3 12 10" xfId="39510"/>
    <cellStyle name="Normal 2 2 3 12 11" xfId="39511"/>
    <cellStyle name="Normal 2 2 3 12 12" xfId="39512"/>
    <cellStyle name="Normal 2 2 3 12 13" xfId="39513"/>
    <cellStyle name="Normal 2 2 3 12 14" xfId="39514"/>
    <cellStyle name="Normal 2 2 3 12 15" xfId="39515"/>
    <cellStyle name="Normal 2 2 3 12 16" xfId="39516"/>
    <cellStyle name="Normal 2 2 3 12 17" xfId="39517"/>
    <cellStyle name="Normal 2 2 3 12 18" xfId="39518"/>
    <cellStyle name="Normal 2 2 3 12 19" xfId="39519"/>
    <cellStyle name="Normal 2 2 3 12 2" xfId="39520"/>
    <cellStyle name="Normal 2 2 3 12 20" xfId="39521"/>
    <cellStyle name="Normal 2 2 3 12 21" xfId="39522"/>
    <cellStyle name="Normal 2 2 3 12 22" xfId="39523"/>
    <cellStyle name="Normal 2 2 3 12 3" xfId="39524"/>
    <cellStyle name="Normal 2 2 3 12 4" xfId="39525"/>
    <cellStyle name="Normal 2 2 3 12 5" xfId="39526"/>
    <cellStyle name="Normal 2 2 3 12 6" xfId="39527"/>
    <cellStyle name="Normal 2 2 3 12 7" xfId="39528"/>
    <cellStyle name="Normal 2 2 3 12 8" xfId="39529"/>
    <cellStyle name="Normal 2 2 3 12 9" xfId="39530"/>
    <cellStyle name="Normal 2 2 3 13" xfId="39531"/>
    <cellStyle name="Normal 2 2 3 13 10" xfId="39532"/>
    <cellStyle name="Normal 2 2 3 13 11" xfId="39533"/>
    <cellStyle name="Normal 2 2 3 13 12" xfId="39534"/>
    <cellStyle name="Normal 2 2 3 13 13" xfId="39535"/>
    <cellStyle name="Normal 2 2 3 13 14" xfId="39536"/>
    <cellStyle name="Normal 2 2 3 13 15" xfId="39537"/>
    <cellStyle name="Normal 2 2 3 13 16" xfId="39538"/>
    <cellStyle name="Normal 2 2 3 13 17" xfId="39539"/>
    <cellStyle name="Normal 2 2 3 13 18" xfId="39540"/>
    <cellStyle name="Normal 2 2 3 13 19" xfId="39541"/>
    <cellStyle name="Normal 2 2 3 13 2" xfId="39542"/>
    <cellStyle name="Normal 2 2 3 13 20" xfId="39543"/>
    <cellStyle name="Normal 2 2 3 13 21" xfId="39544"/>
    <cellStyle name="Normal 2 2 3 13 22" xfId="39545"/>
    <cellStyle name="Normal 2 2 3 13 3" xfId="39546"/>
    <cellStyle name="Normal 2 2 3 13 4" xfId="39547"/>
    <cellStyle name="Normal 2 2 3 13 5" xfId="39548"/>
    <cellStyle name="Normal 2 2 3 13 6" xfId="39549"/>
    <cellStyle name="Normal 2 2 3 13 7" xfId="39550"/>
    <cellStyle name="Normal 2 2 3 13 8" xfId="39551"/>
    <cellStyle name="Normal 2 2 3 13 9" xfId="39552"/>
    <cellStyle name="Normal 2 2 3 14" xfId="39553"/>
    <cellStyle name="Normal 2 2 3 14 10" xfId="39554"/>
    <cellStyle name="Normal 2 2 3 14 11" xfId="39555"/>
    <cellStyle name="Normal 2 2 3 14 12" xfId="39556"/>
    <cellStyle name="Normal 2 2 3 14 13" xfId="39557"/>
    <cellStyle name="Normal 2 2 3 14 14" xfId="39558"/>
    <cellStyle name="Normal 2 2 3 14 15" xfId="39559"/>
    <cellStyle name="Normal 2 2 3 14 16" xfId="39560"/>
    <cellStyle name="Normal 2 2 3 14 17" xfId="39561"/>
    <cellStyle name="Normal 2 2 3 14 18" xfId="39562"/>
    <cellStyle name="Normal 2 2 3 14 19" xfId="39563"/>
    <cellStyle name="Normal 2 2 3 14 2" xfId="39564"/>
    <cellStyle name="Normal 2 2 3 14 20" xfId="39565"/>
    <cellStyle name="Normal 2 2 3 14 21" xfId="39566"/>
    <cellStyle name="Normal 2 2 3 14 22" xfId="39567"/>
    <cellStyle name="Normal 2 2 3 14 3" xfId="39568"/>
    <cellStyle name="Normal 2 2 3 14 4" xfId="39569"/>
    <cellStyle name="Normal 2 2 3 14 5" xfId="39570"/>
    <cellStyle name="Normal 2 2 3 14 6" xfId="39571"/>
    <cellStyle name="Normal 2 2 3 14 7" xfId="39572"/>
    <cellStyle name="Normal 2 2 3 14 8" xfId="39573"/>
    <cellStyle name="Normal 2 2 3 14 9" xfId="39574"/>
    <cellStyle name="Normal 2 2 3 15" xfId="39575"/>
    <cellStyle name="Normal 2 2 3 15 10" xfId="39576"/>
    <cellStyle name="Normal 2 2 3 15 11" xfId="39577"/>
    <cellStyle name="Normal 2 2 3 15 12" xfId="39578"/>
    <cellStyle name="Normal 2 2 3 15 13" xfId="39579"/>
    <cellStyle name="Normal 2 2 3 15 14" xfId="39580"/>
    <cellStyle name="Normal 2 2 3 15 15" xfId="39581"/>
    <cellStyle name="Normal 2 2 3 15 16" xfId="39582"/>
    <cellStyle name="Normal 2 2 3 15 17" xfId="39583"/>
    <cellStyle name="Normal 2 2 3 15 18" xfId="39584"/>
    <cellStyle name="Normal 2 2 3 15 19" xfId="39585"/>
    <cellStyle name="Normal 2 2 3 15 2" xfId="39586"/>
    <cellStyle name="Normal 2 2 3 15 20" xfId="39587"/>
    <cellStyle name="Normal 2 2 3 15 21" xfId="39588"/>
    <cellStyle name="Normal 2 2 3 15 22" xfId="39589"/>
    <cellStyle name="Normal 2 2 3 15 3" xfId="39590"/>
    <cellStyle name="Normal 2 2 3 15 4" xfId="39591"/>
    <cellStyle name="Normal 2 2 3 15 5" xfId="39592"/>
    <cellStyle name="Normal 2 2 3 15 6" xfId="39593"/>
    <cellStyle name="Normal 2 2 3 15 7" xfId="39594"/>
    <cellStyle name="Normal 2 2 3 15 8" xfId="39595"/>
    <cellStyle name="Normal 2 2 3 15 9" xfId="39596"/>
    <cellStyle name="Normal 2 2 3 16" xfId="39597"/>
    <cellStyle name="Normal 2 2 3 16 10" xfId="39598"/>
    <cellStyle name="Normal 2 2 3 16 11" xfId="39599"/>
    <cellStyle name="Normal 2 2 3 16 12" xfId="39600"/>
    <cellStyle name="Normal 2 2 3 16 13" xfId="39601"/>
    <cellStyle name="Normal 2 2 3 16 14" xfId="39602"/>
    <cellStyle name="Normal 2 2 3 16 15" xfId="39603"/>
    <cellStyle name="Normal 2 2 3 16 16" xfId="39604"/>
    <cellStyle name="Normal 2 2 3 16 17" xfId="39605"/>
    <cellStyle name="Normal 2 2 3 16 18" xfId="39606"/>
    <cellStyle name="Normal 2 2 3 16 19" xfId="39607"/>
    <cellStyle name="Normal 2 2 3 16 2" xfId="39608"/>
    <cellStyle name="Normal 2 2 3 16 20" xfId="39609"/>
    <cellStyle name="Normal 2 2 3 16 21" xfId="39610"/>
    <cellStyle name="Normal 2 2 3 16 22" xfId="39611"/>
    <cellStyle name="Normal 2 2 3 16 3" xfId="39612"/>
    <cellStyle name="Normal 2 2 3 16 4" xfId="39613"/>
    <cellStyle name="Normal 2 2 3 16 5" xfId="39614"/>
    <cellStyle name="Normal 2 2 3 16 6" xfId="39615"/>
    <cellStyle name="Normal 2 2 3 16 7" xfId="39616"/>
    <cellStyle name="Normal 2 2 3 16 8" xfId="39617"/>
    <cellStyle name="Normal 2 2 3 16 9" xfId="39618"/>
    <cellStyle name="Normal 2 2 3 17" xfId="39619"/>
    <cellStyle name="Normal 2 2 3 17 10" xfId="39620"/>
    <cellStyle name="Normal 2 2 3 17 11" xfId="39621"/>
    <cellStyle name="Normal 2 2 3 17 12" xfId="39622"/>
    <cellStyle name="Normal 2 2 3 17 13" xfId="39623"/>
    <cellStyle name="Normal 2 2 3 17 14" xfId="39624"/>
    <cellStyle name="Normal 2 2 3 17 15" xfId="39625"/>
    <cellStyle name="Normal 2 2 3 17 16" xfId="39626"/>
    <cellStyle name="Normal 2 2 3 17 17" xfId="39627"/>
    <cellStyle name="Normal 2 2 3 17 18" xfId="39628"/>
    <cellStyle name="Normal 2 2 3 17 19" xfId="39629"/>
    <cellStyle name="Normal 2 2 3 17 2" xfId="39630"/>
    <cellStyle name="Normal 2 2 3 17 20" xfId="39631"/>
    <cellStyle name="Normal 2 2 3 17 21" xfId="39632"/>
    <cellStyle name="Normal 2 2 3 17 22" xfId="39633"/>
    <cellStyle name="Normal 2 2 3 17 3" xfId="39634"/>
    <cellStyle name="Normal 2 2 3 17 4" xfId="39635"/>
    <cellStyle name="Normal 2 2 3 17 5" xfId="39636"/>
    <cellStyle name="Normal 2 2 3 17 6" xfId="39637"/>
    <cellStyle name="Normal 2 2 3 17 7" xfId="39638"/>
    <cellStyle name="Normal 2 2 3 17 8" xfId="39639"/>
    <cellStyle name="Normal 2 2 3 17 9" xfId="39640"/>
    <cellStyle name="Normal 2 2 3 18" xfId="39641"/>
    <cellStyle name="Normal 2 2 3 18 10" xfId="39642"/>
    <cellStyle name="Normal 2 2 3 18 11" xfId="39643"/>
    <cellStyle name="Normal 2 2 3 18 12" xfId="39644"/>
    <cellStyle name="Normal 2 2 3 18 13" xfId="39645"/>
    <cellStyle name="Normal 2 2 3 18 14" xfId="39646"/>
    <cellStyle name="Normal 2 2 3 18 15" xfId="39647"/>
    <cellStyle name="Normal 2 2 3 18 16" xfId="39648"/>
    <cellStyle name="Normal 2 2 3 18 17" xfId="39649"/>
    <cellStyle name="Normal 2 2 3 18 18" xfId="39650"/>
    <cellStyle name="Normal 2 2 3 18 19" xfId="39651"/>
    <cellStyle name="Normal 2 2 3 18 2" xfId="39652"/>
    <cellStyle name="Normal 2 2 3 18 20" xfId="39653"/>
    <cellStyle name="Normal 2 2 3 18 21" xfId="39654"/>
    <cellStyle name="Normal 2 2 3 18 22" xfId="39655"/>
    <cellStyle name="Normal 2 2 3 18 3" xfId="39656"/>
    <cellStyle name="Normal 2 2 3 18 4" xfId="39657"/>
    <cellStyle name="Normal 2 2 3 18 5" xfId="39658"/>
    <cellStyle name="Normal 2 2 3 18 6" xfId="39659"/>
    <cellStyle name="Normal 2 2 3 18 7" xfId="39660"/>
    <cellStyle name="Normal 2 2 3 18 8" xfId="39661"/>
    <cellStyle name="Normal 2 2 3 18 9" xfId="39662"/>
    <cellStyle name="Normal 2 2 3 19" xfId="39663"/>
    <cellStyle name="Normal 2 2 3 19 10" xfId="39664"/>
    <cellStyle name="Normal 2 2 3 19 11" xfId="39665"/>
    <cellStyle name="Normal 2 2 3 19 12" xfId="39666"/>
    <cellStyle name="Normal 2 2 3 19 13" xfId="39667"/>
    <cellStyle name="Normal 2 2 3 19 14" xfId="39668"/>
    <cellStyle name="Normal 2 2 3 19 15" xfId="39669"/>
    <cellStyle name="Normal 2 2 3 19 16" xfId="39670"/>
    <cellStyle name="Normal 2 2 3 19 17" xfId="39671"/>
    <cellStyle name="Normal 2 2 3 19 18" xfId="39672"/>
    <cellStyle name="Normal 2 2 3 19 19" xfId="39673"/>
    <cellStyle name="Normal 2 2 3 19 2" xfId="39674"/>
    <cellStyle name="Normal 2 2 3 19 20" xfId="39675"/>
    <cellStyle name="Normal 2 2 3 19 21" xfId="39676"/>
    <cellStyle name="Normal 2 2 3 19 22" xfId="39677"/>
    <cellStyle name="Normal 2 2 3 19 3" xfId="39678"/>
    <cellStyle name="Normal 2 2 3 19 4" xfId="39679"/>
    <cellStyle name="Normal 2 2 3 19 5" xfId="39680"/>
    <cellStyle name="Normal 2 2 3 19 6" xfId="39681"/>
    <cellStyle name="Normal 2 2 3 19 7" xfId="39682"/>
    <cellStyle name="Normal 2 2 3 19 8" xfId="39683"/>
    <cellStyle name="Normal 2 2 3 19 9" xfId="39684"/>
    <cellStyle name="Normal 2 2 3 2" xfId="39685"/>
    <cellStyle name="Normal 2 2 3 2 10" xfId="39686"/>
    <cellStyle name="Normal 2 2 3 2 11" xfId="39687"/>
    <cellStyle name="Normal 2 2 3 2 12" xfId="39688"/>
    <cellStyle name="Normal 2 2 3 2 13" xfId="39689"/>
    <cellStyle name="Normal 2 2 3 2 14" xfId="39690"/>
    <cellStyle name="Normal 2 2 3 2 15" xfId="39691"/>
    <cellStyle name="Normal 2 2 3 2 16" xfId="39692"/>
    <cellStyle name="Normal 2 2 3 2 17" xfId="39693"/>
    <cellStyle name="Normal 2 2 3 2 18" xfId="39694"/>
    <cellStyle name="Normal 2 2 3 2 19" xfId="39695"/>
    <cellStyle name="Normal 2 2 3 2 2" xfId="39696"/>
    <cellStyle name="Normal 2 2 3 2 2 10" xfId="39697"/>
    <cellStyle name="Normal 2 2 3 2 2 10 10" xfId="39698"/>
    <cellStyle name="Normal 2 2 3 2 2 10 11" xfId="39699"/>
    <cellStyle name="Normal 2 2 3 2 2 10 12" xfId="39700"/>
    <cellStyle name="Normal 2 2 3 2 2 10 13" xfId="39701"/>
    <cellStyle name="Normal 2 2 3 2 2 10 14" xfId="39702"/>
    <cellStyle name="Normal 2 2 3 2 2 10 15" xfId="39703"/>
    <cellStyle name="Normal 2 2 3 2 2 10 16" xfId="39704"/>
    <cellStyle name="Normal 2 2 3 2 2 10 17" xfId="39705"/>
    <cellStyle name="Normal 2 2 3 2 2 10 18" xfId="39706"/>
    <cellStyle name="Normal 2 2 3 2 2 10 19" xfId="39707"/>
    <cellStyle name="Normal 2 2 3 2 2 10 2" xfId="39708"/>
    <cellStyle name="Normal 2 2 3 2 2 10 20" xfId="39709"/>
    <cellStyle name="Normal 2 2 3 2 2 10 21" xfId="39710"/>
    <cellStyle name="Normal 2 2 3 2 2 10 22" xfId="39711"/>
    <cellStyle name="Normal 2 2 3 2 2 10 3" xfId="39712"/>
    <cellStyle name="Normal 2 2 3 2 2 10 4" xfId="39713"/>
    <cellStyle name="Normal 2 2 3 2 2 10 5" xfId="39714"/>
    <cellStyle name="Normal 2 2 3 2 2 10 6" xfId="39715"/>
    <cellStyle name="Normal 2 2 3 2 2 10 7" xfId="39716"/>
    <cellStyle name="Normal 2 2 3 2 2 10 8" xfId="39717"/>
    <cellStyle name="Normal 2 2 3 2 2 10 9" xfId="39718"/>
    <cellStyle name="Normal 2 2 3 2 2 11" xfId="39719"/>
    <cellStyle name="Normal 2 2 3 2 2 11 10" xfId="39720"/>
    <cellStyle name="Normal 2 2 3 2 2 11 11" xfId="39721"/>
    <cellStyle name="Normal 2 2 3 2 2 11 12" xfId="39722"/>
    <cellStyle name="Normal 2 2 3 2 2 11 13" xfId="39723"/>
    <cellStyle name="Normal 2 2 3 2 2 11 14" xfId="39724"/>
    <cellStyle name="Normal 2 2 3 2 2 11 15" xfId="39725"/>
    <cellStyle name="Normal 2 2 3 2 2 11 16" xfId="39726"/>
    <cellStyle name="Normal 2 2 3 2 2 11 17" xfId="39727"/>
    <cellStyle name="Normal 2 2 3 2 2 11 18" xfId="39728"/>
    <cellStyle name="Normal 2 2 3 2 2 11 19" xfId="39729"/>
    <cellStyle name="Normal 2 2 3 2 2 11 2" xfId="39730"/>
    <cellStyle name="Normal 2 2 3 2 2 11 20" xfId="39731"/>
    <cellStyle name="Normal 2 2 3 2 2 11 21" xfId="39732"/>
    <cellStyle name="Normal 2 2 3 2 2 11 22" xfId="39733"/>
    <cellStyle name="Normal 2 2 3 2 2 11 3" xfId="39734"/>
    <cellStyle name="Normal 2 2 3 2 2 11 4" xfId="39735"/>
    <cellStyle name="Normal 2 2 3 2 2 11 5" xfId="39736"/>
    <cellStyle name="Normal 2 2 3 2 2 11 6" xfId="39737"/>
    <cellStyle name="Normal 2 2 3 2 2 11 7" xfId="39738"/>
    <cellStyle name="Normal 2 2 3 2 2 11 8" xfId="39739"/>
    <cellStyle name="Normal 2 2 3 2 2 11 9" xfId="39740"/>
    <cellStyle name="Normal 2 2 3 2 2 12" xfId="39741"/>
    <cellStyle name="Normal 2 2 3 2 2 12 10" xfId="39742"/>
    <cellStyle name="Normal 2 2 3 2 2 12 11" xfId="39743"/>
    <cellStyle name="Normal 2 2 3 2 2 12 12" xfId="39744"/>
    <cellStyle name="Normal 2 2 3 2 2 12 13" xfId="39745"/>
    <cellStyle name="Normal 2 2 3 2 2 12 14" xfId="39746"/>
    <cellStyle name="Normal 2 2 3 2 2 12 15" xfId="39747"/>
    <cellStyle name="Normal 2 2 3 2 2 12 16" xfId="39748"/>
    <cellStyle name="Normal 2 2 3 2 2 12 17" xfId="39749"/>
    <cellStyle name="Normal 2 2 3 2 2 12 18" xfId="39750"/>
    <cellStyle name="Normal 2 2 3 2 2 12 19" xfId="39751"/>
    <cellStyle name="Normal 2 2 3 2 2 12 2" xfId="39752"/>
    <cellStyle name="Normal 2 2 3 2 2 12 20" xfId="39753"/>
    <cellStyle name="Normal 2 2 3 2 2 12 21" xfId="39754"/>
    <cellStyle name="Normal 2 2 3 2 2 12 22" xfId="39755"/>
    <cellStyle name="Normal 2 2 3 2 2 12 3" xfId="39756"/>
    <cellStyle name="Normal 2 2 3 2 2 12 4" xfId="39757"/>
    <cellStyle name="Normal 2 2 3 2 2 12 5" xfId="39758"/>
    <cellStyle name="Normal 2 2 3 2 2 12 6" xfId="39759"/>
    <cellStyle name="Normal 2 2 3 2 2 12 7" xfId="39760"/>
    <cellStyle name="Normal 2 2 3 2 2 12 8" xfId="39761"/>
    <cellStyle name="Normal 2 2 3 2 2 12 9" xfId="39762"/>
    <cellStyle name="Normal 2 2 3 2 2 13" xfId="39763"/>
    <cellStyle name="Normal 2 2 3 2 2 13 10" xfId="39764"/>
    <cellStyle name="Normal 2 2 3 2 2 13 11" xfId="39765"/>
    <cellStyle name="Normal 2 2 3 2 2 13 12" xfId="39766"/>
    <cellStyle name="Normal 2 2 3 2 2 13 13" xfId="39767"/>
    <cellStyle name="Normal 2 2 3 2 2 13 14" xfId="39768"/>
    <cellStyle name="Normal 2 2 3 2 2 13 15" xfId="39769"/>
    <cellStyle name="Normal 2 2 3 2 2 13 16" xfId="39770"/>
    <cellStyle name="Normal 2 2 3 2 2 13 17" xfId="39771"/>
    <cellStyle name="Normal 2 2 3 2 2 13 18" xfId="39772"/>
    <cellStyle name="Normal 2 2 3 2 2 13 19" xfId="39773"/>
    <cellStyle name="Normal 2 2 3 2 2 13 2" xfId="39774"/>
    <cellStyle name="Normal 2 2 3 2 2 13 20" xfId="39775"/>
    <cellStyle name="Normal 2 2 3 2 2 13 21" xfId="39776"/>
    <cellStyle name="Normal 2 2 3 2 2 13 22" xfId="39777"/>
    <cellStyle name="Normal 2 2 3 2 2 13 3" xfId="39778"/>
    <cellStyle name="Normal 2 2 3 2 2 13 4" xfId="39779"/>
    <cellStyle name="Normal 2 2 3 2 2 13 5" xfId="39780"/>
    <cellStyle name="Normal 2 2 3 2 2 13 6" xfId="39781"/>
    <cellStyle name="Normal 2 2 3 2 2 13 7" xfId="39782"/>
    <cellStyle name="Normal 2 2 3 2 2 13 8" xfId="39783"/>
    <cellStyle name="Normal 2 2 3 2 2 13 9" xfId="39784"/>
    <cellStyle name="Normal 2 2 3 2 2 14" xfId="39785"/>
    <cellStyle name="Normal 2 2 3 2 2 14 10" xfId="39786"/>
    <cellStyle name="Normal 2 2 3 2 2 14 11" xfId="39787"/>
    <cellStyle name="Normal 2 2 3 2 2 14 12" xfId="39788"/>
    <cellStyle name="Normal 2 2 3 2 2 14 13" xfId="39789"/>
    <cellStyle name="Normal 2 2 3 2 2 14 14" xfId="39790"/>
    <cellStyle name="Normal 2 2 3 2 2 14 15" xfId="39791"/>
    <cellStyle name="Normal 2 2 3 2 2 14 16" xfId="39792"/>
    <cellStyle name="Normal 2 2 3 2 2 14 17" xfId="39793"/>
    <cellStyle name="Normal 2 2 3 2 2 14 18" xfId="39794"/>
    <cellStyle name="Normal 2 2 3 2 2 14 19" xfId="39795"/>
    <cellStyle name="Normal 2 2 3 2 2 14 2" xfId="39796"/>
    <cellStyle name="Normal 2 2 3 2 2 14 20" xfId="39797"/>
    <cellStyle name="Normal 2 2 3 2 2 14 21" xfId="39798"/>
    <cellStyle name="Normal 2 2 3 2 2 14 22" xfId="39799"/>
    <cellStyle name="Normal 2 2 3 2 2 14 3" xfId="39800"/>
    <cellStyle name="Normal 2 2 3 2 2 14 4" xfId="39801"/>
    <cellStyle name="Normal 2 2 3 2 2 14 5" xfId="39802"/>
    <cellStyle name="Normal 2 2 3 2 2 14 6" xfId="39803"/>
    <cellStyle name="Normal 2 2 3 2 2 14 7" xfId="39804"/>
    <cellStyle name="Normal 2 2 3 2 2 14 8" xfId="39805"/>
    <cellStyle name="Normal 2 2 3 2 2 14 9" xfId="39806"/>
    <cellStyle name="Normal 2 2 3 2 2 15" xfId="39807"/>
    <cellStyle name="Normal 2 2 3 2 2 15 10" xfId="39808"/>
    <cellStyle name="Normal 2 2 3 2 2 15 11" xfId="39809"/>
    <cellStyle name="Normal 2 2 3 2 2 15 12" xfId="39810"/>
    <cellStyle name="Normal 2 2 3 2 2 15 13" xfId="39811"/>
    <cellStyle name="Normal 2 2 3 2 2 15 14" xfId="39812"/>
    <cellStyle name="Normal 2 2 3 2 2 15 15" xfId="39813"/>
    <cellStyle name="Normal 2 2 3 2 2 15 16" xfId="39814"/>
    <cellStyle name="Normal 2 2 3 2 2 15 17" xfId="39815"/>
    <cellStyle name="Normal 2 2 3 2 2 15 18" xfId="39816"/>
    <cellStyle name="Normal 2 2 3 2 2 15 19" xfId="39817"/>
    <cellStyle name="Normal 2 2 3 2 2 15 2" xfId="39818"/>
    <cellStyle name="Normal 2 2 3 2 2 15 20" xfId="39819"/>
    <cellStyle name="Normal 2 2 3 2 2 15 21" xfId="39820"/>
    <cellStyle name="Normal 2 2 3 2 2 15 22" xfId="39821"/>
    <cellStyle name="Normal 2 2 3 2 2 15 3" xfId="39822"/>
    <cellStyle name="Normal 2 2 3 2 2 15 4" xfId="39823"/>
    <cellStyle name="Normal 2 2 3 2 2 15 5" xfId="39824"/>
    <cellStyle name="Normal 2 2 3 2 2 15 6" xfId="39825"/>
    <cellStyle name="Normal 2 2 3 2 2 15 7" xfId="39826"/>
    <cellStyle name="Normal 2 2 3 2 2 15 8" xfId="39827"/>
    <cellStyle name="Normal 2 2 3 2 2 15 9" xfId="39828"/>
    <cellStyle name="Normal 2 2 3 2 2 16" xfId="39829"/>
    <cellStyle name="Normal 2 2 3 2 2 16 10" xfId="39830"/>
    <cellStyle name="Normal 2 2 3 2 2 16 11" xfId="39831"/>
    <cellStyle name="Normal 2 2 3 2 2 16 12" xfId="39832"/>
    <cellStyle name="Normal 2 2 3 2 2 16 13" xfId="39833"/>
    <cellStyle name="Normal 2 2 3 2 2 16 14" xfId="39834"/>
    <cellStyle name="Normal 2 2 3 2 2 16 15" xfId="39835"/>
    <cellStyle name="Normal 2 2 3 2 2 16 16" xfId="39836"/>
    <cellStyle name="Normal 2 2 3 2 2 16 17" xfId="39837"/>
    <cellStyle name="Normal 2 2 3 2 2 16 18" xfId="39838"/>
    <cellStyle name="Normal 2 2 3 2 2 16 19" xfId="39839"/>
    <cellStyle name="Normal 2 2 3 2 2 16 2" xfId="39840"/>
    <cellStyle name="Normal 2 2 3 2 2 16 20" xfId="39841"/>
    <cellStyle name="Normal 2 2 3 2 2 16 21" xfId="39842"/>
    <cellStyle name="Normal 2 2 3 2 2 16 22" xfId="39843"/>
    <cellStyle name="Normal 2 2 3 2 2 16 3" xfId="39844"/>
    <cellStyle name="Normal 2 2 3 2 2 16 4" xfId="39845"/>
    <cellStyle name="Normal 2 2 3 2 2 16 5" xfId="39846"/>
    <cellStyle name="Normal 2 2 3 2 2 16 6" xfId="39847"/>
    <cellStyle name="Normal 2 2 3 2 2 16 7" xfId="39848"/>
    <cellStyle name="Normal 2 2 3 2 2 16 8" xfId="39849"/>
    <cellStyle name="Normal 2 2 3 2 2 16 9" xfId="39850"/>
    <cellStyle name="Normal 2 2 3 2 2 17" xfId="39851"/>
    <cellStyle name="Normal 2 2 3 2 2 17 10" xfId="39852"/>
    <cellStyle name="Normal 2 2 3 2 2 17 11" xfId="39853"/>
    <cellStyle name="Normal 2 2 3 2 2 17 12" xfId="39854"/>
    <cellStyle name="Normal 2 2 3 2 2 17 13" xfId="39855"/>
    <cellStyle name="Normal 2 2 3 2 2 17 14" xfId="39856"/>
    <cellStyle name="Normal 2 2 3 2 2 17 15" xfId="39857"/>
    <cellStyle name="Normal 2 2 3 2 2 17 16" xfId="39858"/>
    <cellStyle name="Normal 2 2 3 2 2 17 17" xfId="39859"/>
    <cellStyle name="Normal 2 2 3 2 2 17 18" xfId="39860"/>
    <cellStyle name="Normal 2 2 3 2 2 17 19" xfId="39861"/>
    <cellStyle name="Normal 2 2 3 2 2 17 2" xfId="39862"/>
    <cellStyle name="Normal 2 2 3 2 2 17 20" xfId="39863"/>
    <cellStyle name="Normal 2 2 3 2 2 17 21" xfId="39864"/>
    <cellStyle name="Normal 2 2 3 2 2 17 22" xfId="39865"/>
    <cellStyle name="Normal 2 2 3 2 2 17 3" xfId="39866"/>
    <cellStyle name="Normal 2 2 3 2 2 17 4" xfId="39867"/>
    <cellStyle name="Normal 2 2 3 2 2 17 5" xfId="39868"/>
    <cellStyle name="Normal 2 2 3 2 2 17 6" xfId="39869"/>
    <cellStyle name="Normal 2 2 3 2 2 17 7" xfId="39870"/>
    <cellStyle name="Normal 2 2 3 2 2 17 8" xfId="39871"/>
    <cellStyle name="Normal 2 2 3 2 2 17 9" xfId="39872"/>
    <cellStyle name="Normal 2 2 3 2 2 18" xfId="39873"/>
    <cellStyle name="Normal 2 2 3 2 2 18 10" xfId="39874"/>
    <cellStyle name="Normal 2 2 3 2 2 18 11" xfId="39875"/>
    <cellStyle name="Normal 2 2 3 2 2 18 12" xfId="39876"/>
    <cellStyle name="Normal 2 2 3 2 2 18 13" xfId="39877"/>
    <cellStyle name="Normal 2 2 3 2 2 18 14" xfId="39878"/>
    <cellStyle name="Normal 2 2 3 2 2 18 15" xfId="39879"/>
    <cellStyle name="Normal 2 2 3 2 2 18 16" xfId="39880"/>
    <cellStyle name="Normal 2 2 3 2 2 18 17" xfId="39881"/>
    <cellStyle name="Normal 2 2 3 2 2 18 18" xfId="39882"/>
    <cellStyle name="Normal 2 2 3 2 2 18 19" xfId="39883"/>
    <cellStyle name="Normal 2 2 3 2 2 18 2" xfId="39884"/>
    <cellStyle name="Normal 2 2 3 2 2 18 20" xfId="39885"/>
    <cellStyle name="Normal 2 2 3 2 2 18 21" xfId="39886"/>
    <cellStyle name="Normal 2 2 3 2 2 18 22" xfId="39887"/>
    <cellStyle name="Normal 2 2 3 2 2 18 3" xfId="39888"/>
    <cellStyle name="Normal 2 2 3 2 2 18 4" xfId="39889"/>
    <cellStyle name="Normal 2 2 3 2 2 18 5" xfId="39890"/>
    <cellStyle name="Normal 2 2 3 2 2 18 6" xfId="39891"/>
    <cellStyle name="Normal 2 2 3 2 2 18 7" xfId="39892"/>
    <cellStyle name="Normal 2 2 3 2 2 18 8" xfId="39893"/>
    <cellStyle name="Normal 2 2 3 2 2 18 9" xfId="39894"/>
    <cellStyle name="Normal 2 2 3 2 2 19" xfId="39895"/>
    <cellStyle name="Normal 2 2 3 2 2 19 10" xfId="39896"/>
    <cellStyle name="Normal 2 2 3 2 2 19 11" xfId="39897"/>
    <cellStyle name="Normal 2 2 3 2 2 19 12" xfId="39898"/>
    <cellStyle name="Normal 2 2 3 2 2 19 13" xfId="39899"/>
    <cellStyle name="Normal 2 2 3 2 2 19 14" xfId="39900"/>
    <cellStyle name="Normal 2 2 3 2 2 19 15" xfId="39901"/>
    <cellStyle name="Normal 2 2 3 2 2 19 16" xfId="39902"/>
    <cellStyle name="Normal 2 2 3 2 2 19 17" xfId="39903"/>
    <cellStyle name="Normal 2 2 3 2 2 19 18" xfId="39904"/>
    <cellStyle name="Normal 2 2 3 2 2 19 19" xfId="39905"/>
    <cellStyle name="Normal 2 2 3 2 2 19 2" xfId="39906"/>
    <cellStyle name="Normal 2 2 3 2 2 19 20" xfId="39907"/>
    <cellStyle name="Normal 2 2 3 2 2 19 21" xfId="39908"/>
    <cellStyle name="Normal 2 2 3 2 2 19 22" xfId="39909"/>
    <cellStyle name="Normal 2 2 3 2 2 19 3" xfId="39910"/>
    <cellStyle name="Normal 2 2 3 2 2 19 4" xfId="39911"/>
    <cellStyle name="Normal 2 2 3 2 2 19 5" xfId="39912"/>
    <cellStyle name="Normal 2 2 3 2 2 19 6" xfId="39913"/>
    <cellStyle name="Normal 2 2 3 2 2 19 7" xfId="39914"/>
    <cellStyle name="Normal 2 2 3 2 2 19 8" xfId="39915"/>
    <cellStyle name="Normal 2 2 3 2 2 19 9" xfId="39916"/>
    <cellStyle name="Normal 2 2 3 2 2 2" xfId="39917"/>
    <cellStyle name="Normal 2 2 3 2 2 2 10" xfId="39918"/>
    <cellStyle name="Normal 2 2 3 2 2 2 11" xfId="39919"/>
    <cellStyle name="Normal 2 2 3 2 2 2 12" xfId="39920"/>
    <cellStyle name="Normal 2 2 3 2 2 2 13" xfId="39921"/>
    <cellStyle name="Normal 2 2 3 2 2 2 14" xfId="39922"/>
    <cellStyle name="Normal 2 2 3 2 2 2 15" xfId="39923"/>
    <cellStyle name="Normal 2 2 3 2 2 2 16" xfId="39924"/>
    <cellStyle name="Normal 2 2 3 2 2 2 17" xfId="39925"/>
    <cellStyle name="Normal 2 2 3 2 2 2 18" xfId="39926"/>
    <cellStyle name="Normal 2 2 3 2 2 2 19" xfId="39927"/>
    <cellStyle name="Normal 2 2 3 2 2 2 2" xfId="39928"/>
    <cellStyle name="Normal 2 2 3 2 2 2 20" xfId="39929"/>
    <cellStyle name="Normal 2 2 3 2 2 2 21" xfId="39930"/>
    <cellStyle name="Normal 2 2 3 2 2 2 22" xfId="39931"/>
    <cellStyle name="Normal 2 2 3 2 2 2 3" xfId="39932"/>
    <cellStyle name="Normal 2 2 3 2 2 2 4" xfId="39933"/>
    <cellStyle name="Normal 2 2 3 2 2 2 5" xfId="39934"/>
    <cellStyle name="Normal 2 2 3 2 2 2 6" xfId="39935"/>
    <cellStyle name="Normal 2 2 3 2 2 2 7" xfId="39936"/>
    <cellStyle name="Normal 2 2 3 2 2 2 8" xfId="39937"/>
    <cellStyle name="Normal 2 2 3 2 2 2 9" xfId="39938"/>
    <cellStyle name="Normal 2 2 3 2 2 20" xfId="39939"/>
    <cellStyle name="Normal 2 2 3 2 2 21" xfId="39940"/>
    <cellStyle name="Normal 2 2 3 2 2 22" xfId="39941"/>
    <cellStyle name="Normal 2 2 3 2 2 23" xfId="39942"/>
    <cellStyle name="Normal 2 2 3 2 2 24" xfId="39943"/>
    <cellStyle name="Normal 2 2 3 2 2 25" xfId="39944"/>
    <cellStyle name="Normal 2 2 3 2 2 26" xfId="39945"/>
    <cellStyle name="Normal 2 2 3 2 2 27" xfId="39946"/>
    <cellStyle name="Normal 2 2 3 2 2 28" xfId="39947"/>
    <cellStyle name="Normal 2 2 3 2 2 29" xfId="39948"/>
    <cellStyle name="Normal 2 2 3 2 2 3" xfId="39949"/>
    <cellStyle name="Normal 2 2 3 2 2 3 10" xfId="39950"/>
    <cellStyle name="Normal 2 2 3 2 2 3 11" xfId="39951"/>
    <cellStyle name="Normal 2 2 3 2 2 3 12" xfId="39952"/>
    <cellStyle name="Normal 2 2 3 2 2 3 13" xfId="39953"/>
    <cellStyle name="Normal 2 2 3 2 2 3 14" xfId="39954"/>
    <cellStyle name="Normal 2 2 3 2 2 3 15" xfId="39955"/>
    <cellStyle name="Normal 2 2 3 2 2 3 16" xfId="39956"/>
    <cellStyle name="Normal 2 2 3 2 2 3 17" xfId="39957"/>
    <cellStyle name="Normal 2 2 3 2 2 3 18" xfId="39958"/>
    <cellStyle name="Normal 2 2 3 2 2 3 19" xfId="39959"/>
    <cellStyle name="Normal 2 2 3 2 2 3 2" xfId="39960"/>
    <cellStyle name="Normal 2 2 3 2 2 3 20" xfId="39961"/>
    <cellStyle name="Normal 2 2 3 2 2 3 21" xfId="39962"/>
    <cellStyle name="Normal 2 2 3 2 2 3 22" xfId="39963"/>
    <cellStyle name="Normal 2 2 3 2 2 3 3" xfId="39964"/>
    <cellStyle name="Normal 2 2 3 2 2 3 4" xfId="39965"/>
    <cellStyle name="Normal 2 2 3 2 2 3 5" xfId="39966"/>
    <cellStyle name="Normal 2 2 3 2 2 3 6" xfId="39967"/>
    <cellStyle name="Normal 2 2 3 2 2 3 7" xfId="39968"/>
    <cellStyle name="Normal 2 2 3 2 2 3 8" xfId="39969"/>
    <cellStyle name="Normal 2 2 3 2 2 3 9" xfId="39970"/>
    <cellStyle name="Normal 2 2 3 2 2 30" xfId="39971"/>
    <cellStyle name="Normal 2 2 3 2 2 31" xfId="39972"/>
    <cellStyle name="Normal 2 2 3 2 2 32" xfId="39973"/>
    <cellStyle name="Normal 2 2 3 2 2 33" xfId="39974"/>
    <cellStyle name="Normal 2 2 3 2 2 34" xfId="39975"/>
    <cellStyle name="Normal 2 2 3 2 2 35" xfId="39976"/>
    <cellStyle name="Normal 2 2 3 2 2 36" xfId="39977"/>
    <cellStyle name="Normal 2 2 3 2 2 37" xfId="39978"/>
    <cellStyle name="Normal 2 2 3 2 2 38" xfId="39979"/>
    <cellStyle name="Normal 2 2 3 2 2 39" xfId="39980"/>
    <cellStyle name="Normal 2 2 3 2 2 4" xfId="39981"/>
    <cellStyle name="Normal 2 2 3 2 2 4 10" xfId="39982"/>
    <cellStyle name="Normal 2 2 3 2 2 4 11" xfId="39983"/>
    <cellStyle name="Normal 2 2 3 2 2 4 12" xfId="39984"/>
    <cellStyle name="Normal 2 2 3 2 2 4 13" xfId="39985"/>
    <cellStyle name="Normal 2 2 3 2 2 4 14" xfId="39986"/>
    <cellStyle name="Normal 2 2 3 2 2 4 15" xfId="39987"/>
    <cellStyle name="Normal 2 2 3 2 2 4 16" xfId="39988"/>
    <cellStyle name="Normal 2 2 3 2 2 4 17" xfId="39989"/>
    <cellStyle name="Normal 2 2 3 2 2 4 18" xfId="39990"/>
    <cellStyle name="Normal 2 2 3 2 2 4 19" xfId="39991"/>
    <cellStyle name="Normal 2 2 3 2 2 4 2" xfId="39992"/>
    <cellStyle name="Normal 2 2 3 2 2 4 20" xfId="39993"/>
    <cellStyle name="Normal 2 2 3 2 2 4 21" xfId="39994"/>
    <cellStyle name="Normal 2 2 3 2 2 4 22" xfId="39995"/>
    <cellStyle name="Normal 2 2 3 2 2 4 3" xfId="39996"/>
    <cellStyle name="Normal 2 2 3 2 2 4 4" xfId="39997"/>
    <cellStyle name="Normal 2 2 3 2 2 4 5" xfId="39998"/>
    <cellStyle name="Normal 2 2 3 2 2 4 6" xfId="39999"/>
    <cellStyle name="Normal 2 2 3 2 2 4 7" xfId="40000"/>
    <cellStyle name="Normal 2 2 3 2 2 4 8" xfId="40001"/>
    <cellStyle name="Normal 2 2 3 2 2 4 9" xfId="40002"/>
    <cellStyle name="Normal 2 2 3 2 2 40" xfId="40003"/>
    <cellStyle name="Normal 2 2 3 2 2 5" xfId="40004"/>
    <cellStyle name="Normal 2 2 3 2 2 5 10" xfId="40005"/>
    <cellStyle name="Normal 2 2 3 2 2 5 11" xfId="40006"/>
    <cellStyle name="Normal 2 2 3 2 2 5 12" xfId="40007"/>
    <cellStyle name="Normal 2 2 3 2 2 5 13" xfId="40008"/>
    <cellStyle name="Normal 2 2 3 2 2 5 14" xfId="40009"/>
    <cellStyle name="Normal 2 2 3 2 2 5 15" xfId="40010"/>
    <cellStyle name="Normal 2 2 3 2 2 5 16" xfId="40011"/>
    <cellStyle name="Normal 2 2 3 2 2 5 17" xfId="40012"/>
    <cellStyle name="Normal 2 2 3 2 2 5 18" xfId="40013"/>
    <cellStyle name="Normal 2 2 3 2 2 5 19" xfId="40014"/>
    <cellStyle name="Normal 2 2 3 2 2 5 2" xfId="40015"/>
    <cellStyle name="Normal 2 2 3 2 2 5 20" xfId="40016"/>
    <cellStyle name="Normal 2 2 3 2 2 5 21" xfId="40017"/>
    <cellStyle name="Normal 2 2 3 2 2 5 22" xfId="40018"/>
    <cellStyle name="Normal 2 2 3 2 2 5 3" xfId="40019"/>
    <cellStyle name="Normal 2 2 3 2 2 5 4" xfId="40020"/>
    <cellStyle name="Normal 2 2 3 2 2 5 5" xfId="40021"/>
    <cellStyle name="Normal 2 2 3 2 2 5 6" xfId="40022"/>
    <cellStyle name="Normal 2 2 3 2 2 5 7" xfId="40023"/>
    <cellStyle name="Normal 2 2 3 2 2 5 8" xfId="40024"/>
    <cellStyle name="Normal 2 2 3 2 2 5 9" xfId="40025"/>
    <cellStyle name="Normal 2 2 3 2 2 6" xfId="40026"/>
    <cellStyle name="Normal 2 2 3 2 2 6 10" xfId="40027"/>
    <cellStyle name="Normal 2 2 3 2 2 6 11" xfId="40028"/>
    <cellStyle name="Normal 2 2 3 2 2 6 12" xfId="40029"/>
    <cellStyle name="Normal 2 2 3 2 2 6 13" xfId="40030"/>
    <cellStyle name="Normal 2 2 3 2 2 6 14" xfId="40031"/>
    <cellStyle name="Normal 2 2 3 2 2 6 15" xfId="40032"/>
    <cellStyle name="Normal 2 2 3 2 2 6 16" xfId="40033"/>
    <cellStyle name="Normal 2 2 3 2 2 6 17" xfId="40034"/>
    <cellStyle name="Normal 2 2 3 2 2 6 18" xfId="40035"/>
    <cellStyle name="Normal 2 2 3 2 2 6 19" xfId="40036"/>
    <cellStyle name="Normal 2 2 3 2 2 6 2" xfId="40037"/>
    <cellStyle name="Normal 2 2 3 2 2 6 20" xfId="40038"/>
    <cellStyle name="Normal 2 2 3 2 2 6 21" xfId="40039"/>
    <cellStyle name="Normal 2 2 3 2 2 6 22" xfId="40040"/>
    <cellStyle name="Normal 2 2 3 2 2 6 3" xfId="40041"/>
    <cellStyle name="Normal 2 2 3 2 2 6 4" xfId="40042"/>
    <cellStyle name="Normal 2 2 3 2 2 6 5" xfId="40043"/>
    <cellStyle name="Normal 2 2 3 2 2 6 6" xfId="40044"/>
    <cellStyle name="Normal 2 2 3 2 2 6 7" xfId="40045"/>
    <cellStyle name="Normal 2 2 3 2 2 6 8" xfId="40046"/>
    <cellStyle name="Normal 2 2 3 2 2 6 9" xfId="40047"/>
    <cellStyle name="Normal 2 2 3 2 2 7" xfId="40048"/>
    <cellStyle name="Normal 2 2 3 2 2 7 10" xfId="40049"/>
    <cellStyle name="Normal 2 2 3 2 2 7 11" xfId="40050"/>
    <cellStyle name="Normal 2 2 3 2 2 7 12" xfId="40051"/>
    <cellStyle name="Normal 2 2 3 2 2 7 13" xfId="40052"/>
    <cellStyle name="Normal 2 2 3 2 2 7 14" xfId="40053"/>
    <cellStyle name="Normal 2 2 3 2 2 7 15" xfId="40054"/>
    <cellStyle name="Normal 2 2 3 2 2 7 16" xfId="40055"/>
    <cellStyle name="Normal 2 2 3 2 2 7 17" xfId="40056"/>
    <cellStyle name="Normal 2 2 3 2 2 7 18" xfId="40057"/>
    <cellStyle name="Normal 2 2 3 2 2 7 19" xfId="40058"/>
    <cellStyle name="Normal 2 2 3 2 2 7 2" xfId="40059"/>
    <cellStyle name="Normal 2 2 3 2 2 7 20" xfId="40060"/>
    <cellStyle name="Normal 2 2 3 2 2 7 21" xfId="40061"/>
    <cellStyle name="Normal 2 2 3 2 2 7 22" xfId="40062"/>
    <cellStyle name="Normal 2 2 3 2 2 7 3" xfId="40063"/>
    <cellStyle name="Normal 2 2 3 2 2 7 4" xfId="40064"/>
    <cellStyle name="Normal 2 2 3 2 2 7 5" xfId="40065"/>
    <cellStyle name="Normal 2 2 3 2 2 7 6" xfId="40066"/>
    <cellStyle name="Normal 2 2 3 2 2 7 7" xfId="40067"/>
    <cellStyle name="Normal 2 2 3 2 2 7 8" xfId="40068"/>
    <cellStyle name="Normal 2 2 3 2 2 7 9" xfId="40069"/>
    <cellStyle name="Normal 2 2 3 2 2 8" xfId="40070"/>
    <cellStyle name="Normal 2 2 3 2 2 8 10" xfId="40071"/>
    <cellStyle name="Normal 2 2 3 2 2 8 11" xfId="40072"/>
    <cellStyle name="Normal 2 2 3 2 2 8 12" xfId="40073"/>
    <cellStyle name="Normal 2 2 3 2 2 8 13" xfId="40074"/>
    <cellStyle name="Normal 2 2 3 2 2 8 14" xfId="40075"/>
    <cellStyle name="Normal 2 2 3 2 2 8 15" xfId="40076"/>
    <cellStyle name="Normal 2 2 3 2 2 8 16" xfId="40077"/>
    <cellStyle name="Normal 2 2 3 2 2 8 17" xfId="40078"/>
    <cellStyle name="Normal 2 2 3 2 2 8 18" xfId="40079"/>
    <cellStyle name="Normal 2 2 3 2 2 8 19" xfId="40080"/>
    <cellStyle name="Normal 2 2 3 2 2 8 2" xfId="40081"/>
    <cellStyle name="Normal 2 2 3 2 2 8 20" xfId="40082"/>
    <cellStyle name="Normal 2 2 3 2 2 8 21" xfId="40083"/>
    <cellStyle name="Normal 2 2 3 2 2 8 22" xfId="40084"/>
    <cellStyle name="Normal 2 2 3 2 2 8 3" xfId="40085"/>
    <cellStyle name="Normal 2 2 3 2 2 8 4" xfId="40086"/>
    <cellStyle name="Normal 2 2 3 2 2 8 5" xfId="40087"/>
    <cellStyle name="Normal 2 2 3 2 2 8 6" xfId="40088"/>
    <cellStyle name="Normal 2 2 3 2 2 8 7" xfId="40089"/>
    <cellStyle name="Normal 2 2 3 2 2 8 8" xfId="40090"/>
    <cellStyle name="Normal 2 2 3 2 2 8 9" xfId="40091"/>
    <cellStyle name="Normal 2 2 3 2 2 9" xfId="40092"/>
    <cellStyle name="Normal 2 2 3 2 2 9 10" xfId="40093"/>
    <cellStyle name="Normal 2 2 3 2 2 9 11" xfId="40094"/>
    <cellStyle name="Normal 2 2 3 2 2 9 12" xfId="40095"/>
    <cellStyle name="Normal 2 2 3 2 2 9 13" xfId="40096"/>
    <cellStyle name="Normal 2 2 3 2 2 9 14" xfId="40097"/>
    <cellStyle name="Normal 2 2 3 2 2 9 15" xfId="40098"/>
    <cellStyle name="Normal 2 2 3 2 2 9 16" xfId="40099"/>
    <cellStyle name="Normal 2 2 3 2 2 9 17" xfId="40100"/>
    <cellStyle name="Normal 2 2 3 2 2 9 18" xfId="40101"/>
    <cellStyle name="Normal 2 2 3 2 2 9 19" xfId="40102"/>
    <cellStyle name="Normal 2 2 3 2 2 9 2" xfId="40103"/>
    <cellStyle name="Normal 2 2 3 2 2 9 20" xfId="40104"/>
    <cellStyle name="Normal 2 2 3 2 2 9 21" xfId="40105"/>
    <cellStyle name="Normal 2 2 3 2 2 9 22" xfId="40106"/>
    <cellStyle name="Normal 2 2 3 2 2 9 3" xfId="40107"/>
    <cellStyle name="Normal 2 2 3 2 2 9 4" xfId="40108"/>
    <cellStyle name="Normal 2 2 3 2 2 9 5" xfId="40109"/>
    <cellStyle name="Normal 2 2 3 2 2 9 6" xfId="40110"/>
    <cellStyle name="Normal 2 2 3 2 2 9 7" xfId="40111"/>
    <cellStyle name="Normal 2 2 3 2 2 9 8" xfId="40112"/>
    <cellStyle name="Normal 2 2 3 2 2 9 9" xfId="40113"/>
    <cellStyle name="Normal 2 2 3 2 20" xfId="40114"/>
    <cellStyle name="Normal 2 2 3 2 21" xfId="40115"/>
    <cellStyle name="Normal 2 2 3 2 22" xfId="40116"/>
    <cellStyle name="Normal 2 2 3 2 23" xfId="40117"/>
    <cellStyle name="Normal 2 2 3 2 24" xfId="40118"/>
    <cellStyle name="Normal 2 2 3 2 25" xfId="40119"/>
    <cellStyle name="Normal 2 2 3 2 26" xfId="40120"/>
    <cellStyle name="Normal 2 2 3 2 27" xfId="40121"/>
    <cellStyle name="Normal 2 2 3 2 28" xfId="40122"/>
    <cellStyle name="Normal 2 2 3 2 29" xfId="40123"/>
    <cellStyle name="Normal 2 2 3 2 3" xfId="40124"/>
    <cellStyle name="Normal 2 2 3 2 30" xfId="40125"/>
    <cellStyle name="Normal 2 2 3 2 31" xfId="40126"/>
    <cellStyle name="Normal 2 2 3 2 32" xfId="40127"/>
    <cellStyle name="Normal 2 2 3 2 33" xfId="40128"/>
    <cellStyle name="Normal 2 2 3 2 34" xfId="40129"/>
    <cellStyle name="Normal 2 2 3 2 35" xfId="40130"/>
    <cellStyle name="Normal 2 2 3 2 36" xfId="40131"/>
    <cellStyle name="Normal 2 2 3 2 37" xfId="40132"/>
    <cellStyle name="Normal 2 2 3 2 38" xfId="40133"/>
    <cellStyle name="Normal 2 2 3 2 39" xfId="40134"/>
    <cellStyle name="Normal 2 2 3 2 4" xfId="40135"/>
    <cellStyle name="Normal 2 2 3 2 40" xfId="40136"/>
    <cellStyle name="Normal 2 2 3 2 5" xfId="40137"/>
    <cellStyle name="Normal 2 2 3 2 6" xfId="40138"/>
    <cellStyle name="Normal 2 2 3 2 7" xfId="40139"/>
    <cellStyle name="Normal 2 2 3 2 8" xfId="40140"/>
    <cellStyle name="Normal 2 2 3 2 9" xfId="40141"/>
    <cellStyle name="Normal 2 2 3 20" xfId="40142"/>
    <cellStyle name="Normal 2 2 3 20 10" xfId="40143"/>
    <cellStyle name="Normal 2 2 3 20 11" xfId="40144"/>
    <cellStyle name="Normal 2 2 3 20 12" xfId="40145"/>
    <cellStyle name="Normal 2 2 3 20 13" xfId="40146"/>
    <cellStyle name="Normal 2 2 3 20 14" xfId="40147"/>
    <cellStyle name="Normal 2 2 3 20 15" xfId="40148"/>
    <cellStyle name="Normal 2 2 3 20 16" xfId="40149"/>
    <cellStyle name="Normal 2 2 3 20 17" xfId="40150"/>
    <cellStyle name="Normal 2 2 3 20 18" xfId="40151"/>
    <cellStyle name="Normal 2 2 3 20 19" xfId="40152"/>
    <cellStyle name="Normal 2 2 3 20 2" xfId="40153"/>
    <cellStyle name="Normal 2 2 3 20 20" xfId="40154"/>
    <cellStyle name="Normal 2 2 3 20 21" xfId="40155"/>
    <cellStyle name="Normal 2 2 3 20 22" xfId="40156"/>
    <cellStyle name="Normal 2 2 3 20 3" xfId="40157"/>
    <cellStyle name="Normal 2 2 3 20 4" xfId="40158"/>
    <cellStyle name="Normal 2 2 3 20 5" xfId="40159"/>
    <cellStyle name="Normal 2 2 3 20 6" xfId="40160"/>
    <cellStyle name="Normal 2 2 3 20 7" xfId="40161"/>
    <cellStyle name="Normal 2 2 3 20 8" xfId="40162"/>
    <cellStyle name="Normal 2 2 3 20 9" xfId="40163"/>
    <cellStyle name="Normal 2 2 3 21" xfId="40164"/>
    <cellStyle name="Normal 2 2 3 21 10" xfId="40165"/>
    <cellStyle name="Normal 2 2 3 21 11" xfId="40166"/>
    <cellStyle name="Normal 2 2 3 21 12" xfId="40167"/>
    <cellStyle name="Normal 2 2 3 21 13" xfId="40168"/>
    <cellStyle name="Normal 2 2 3 21 14" xfId="40169"/>
    <cellStyle name="Normal 2 2 3 21 15" xfId="40170"/>
    <cellStyle name="Normal 2 2 3 21 16" xfId="40171"/>
    <cellStyle name="Normal 2 2 3 21 17" xfId="40172"/>
    <cellStyle name="Normal 2 2 3 21 18" xfId="40173"/>
    <cellStyle name="Normal 2 2 3 21 19" xfId="40174"/>
    <cellStyle name="Normal 2 2 3 21 2" xfId="40175"/>
    <cellStyle name="Normal 2 2 3 21 20" xfId="40176"/>
    <cellStyle name="Normal 2 2 3 21 21" xfId="40177"/>
    <cellStyle name="Normal 2 2 3 21 22" xfId="40178"/>
    <cellStyle name="Normal 2 2 3 21 3" xfId="40179"/>
    <cellStyle name="Normal 2 2 3 21 4" xfId="40180"/>
    <cellStyle name="Normal 2 2 3 21 5" xfId="40181"/>
    <cellStyle name="Normal 2 2 3 21 6" xfId="40182"/>
    <cellStyle name="Normal 2 2 3 21 7" xfId="40183"/>
    <cellStyle name="Normal 2 2 3 21 8" xfId="40184"/>
    <cellStyle name="Normal 2 2 3 21 9" xfId="40185"/>
    <cellStyle name="Normal 2 2 3 22" xfId="40186"/>
    <cellStyle name="Normal 2 2 3 22 10" xfId="40187"/>
    <cellStyle name="Normal 2 2 3 22 11" xfId="40188"/>
    <cellStyle name="Normal 2 2 3 22 12" xfId="40189"/>
    <cellStyle name="Normal 2 2 3 22 13" xfId="40190"/>
    <cellStyle name="Normal 2 2 3 22 14" xfId="40191"/>
    <cellStyle name="Normal 2 2 3 22 15" xfId="40192"/>
    <cellStyle name="Normal 2 2 3 22 16" xfId="40193"/>
    <cellStyle name="Normal 2 2 3 22 17" xfId="40194"/>
    <cellStyle name="Normal 2 2 3 22 18" xfId="40195"/>
    <cellStyle name="Normal 2 2 3 22 19" xfId="40196"/>
    <cellStyle name="Normal 2 2 3 22 2" xfId="40197"/>
    <cellStyle name="Normal 2 2 3 22 20" xfId="40198"/>
    <cellStyle name="Normal 2 2 3 22 21" xfId="40199"/>
    <cellStyle name="Normal 2 2 3 22 22" xfId="40200"/>
    <cellStyle name="Normal 2 2 3 22 3" xfId="40201"/>
    <cellStyle name="Normal 2 2 3 22 4" xfId="40202"/>
    <cellStyle name="Normal 2 2 3 22 5" xfId="40203"/>
    <cellStyle name="Normal 2 2 3 22 6" xfId="40204"/>
    <cellStyle name="Normal 2 2 3 22 7" xfId="40205"/>
    <cellStyle name="Normal 2 2 3 22 8" xfId="40206"/>
    <cellStyle name="Normal 2 2 3 22 9" xfId="40207"/>
    <cellStyle name="Normal 2 2 3 23" xfId="40208"/>
    <cellStyle name="Normal 2 2 3 23 10" xfId="40209"/>
    <cellStyle name="Normal 2 2 3 23 11" xfId="40210"/>
    <cellStyle name="Normal 2 2 3 23 12" xfId="40211"/>
    <cellStyle name="Normal 2 2 3 23 13" xfId="40212"/>
    <cellStyle name="Normal 2 2 3 23 14" xfId="40213"/>
    <cellStyle name="Normal 2 2 3 23 15" xfId="40214"/>
    <cellStyle name="Normal 2 2 3 23 16" xfId="40215"/>
    <cellStyle name="Normal 2 2 3 23 17" xfId="40216"/>
    <cellStyle name="Normal 2 2 3 23 18" xfId="40217"/>
    <cellStyle name="Normal 2 2 3 23 19" xfId="40218"/>
    <cellStyle name="Normal 2 2 3 23 2" xfId="40219"/>
    <cellStyle name="Normal 2 2 3 23 20" xfId="40220"/>
    <cellStyle name="Normal 2 2 3 23 21" xfId="40221"/>
    <cellStyle name="Normal 2 2 3 23 22" xfId="40222"/>
    <cellStyle name="Normal 2 2 3 23 3" xfId="40223"/>
    <cellStyle name="Normal 2 2 3 23 4" xfId="40224"/>
    <cellStyle name="Normal 2 2 3 23 5" xfId="40225"/>
    <cellStyle name="Normal 2 2 3 23 6" xfId="40226"/>
    <cellStyle name="Normal 2 2 3 23 7" xfId="40227"/>
    <cellStyle name="Normal 2 2 3 23 8" xfId="40228"/>
    <cellStyle name="Normal 2 2 3 23 9" xfId="40229"/>
    <cellStyle name="Normal 2 2 3 24" xfId="40230"/>
    <cellStyle name="Normal 2 2 3 24 10" xfId="40231"/>
    <cellStyle name="Normal 2 2 3 24 11" xfId="40232"/>
    <cellStyle name="Normal 2 2 3 24 12" xfId="40233"/>
    <cellStyle name="Normal 2 2 3 24 13" xfId="40234"/>
    <cellStyle name="Normal 2 2 3 24 14" xfId="40235"/>
    <cellStyle name="Normal 2 2 3 24 15" xfId="40236"/>
    <cellStyle name="Normal 2 2 3 24 16" xfId="40237"/>
    <cellStyle name="Normal 2 2 3 24 17" xfId="40238"/>
    <cellStyle name="Normal 2 2 3 24 18" xfId="40239"/>
    <cellStyle name="Normal 2 2 3 24 19" xfId="40240"/>
    <cellStyle name="Normal 2 2 3 24 2" xfId="40241"/>
    <cellStyle name="Normal 2 2 3 24 20" xfId="40242"/>
    <cellStyle name="Normal 2 2 3 24 21" xfId="40243"/>
    <cellStyle name="Normal 2 2 3 24 22" xfId="40244"/>
    <cellStyle name="Normal 2 2 3 24 3" xfId="40245"/>
    <cellStyle name="Normal 2 2 3 24 4" xfId="40246"/>
    <cellStyle name="Normal 2 2 3 24 5" xfId="40247"/>
    <cellStyle name="Normal 2 2 3 24 6" xfId="40248"/>
    <cellStyle name="Normal 2 2 3 24 7" xfId="40249"/>
    <cellStyle name="Normal 2 2 3 24 8" xfId="40250"/>
    <cellStyle name="Normal 2 2 3 24 9" xfId="40251"/>
    <cellStyle name="Normal 2 2 3 25" xfId="40252"/>
    <cellStyle name="Normal 2 2 3 26" xfId="40253"/>
    <cellStyle name="Normal 2 2 3 27" xfId="40254"/>
    <cellStyle name="Normal 2 2 3 28" xfId="40255"/>
    <cellStyle name="Normal 2 2 3 29" xfId="40256"/>
    <cellStyle name="Normal 2 2 3 3" xfId="40257"/>
    <cellStyle name="Normal 2 2 3 3 10" xfId="40258"/>
    <cellStyle name="Normal 2 2 3 3 11" xfId="40259"/>
    <cellStyle name="Normal 2 2 3 3 12" xfId="40260"/>
    <cellStyle name="Normal 2 2 3 3 13" xfId="40261"/>
    <cellStyle name="Normal 2 2 3 3 14" xfId="40262"/>
    <cellStyle name="Normal 2 2 3 3 15" xfId="40263"/>
    <cellStyle name="Normal 2 2 3 3 16" xfId="40264"/>
    <cellStyle name="Normal 2 2 3 3 17" xfId="40265"/>
    <cellStyle name="Normal 2 2 3 3 18" xfId="40266"/>
    <cellStyle name="Normal 2 2 3 3 19" xfId="40267"/>
    <cellStyle name="Normal 2 2 3 3 2" xfId="40268"/>
    <cellStyle name="Normal 2 2 3 3 20" xfId="40269"/>
    <cellStyle name="Normal 2 2 3 3 21" xfId="40270"/>
    <cellStyle name="Normal 2 2 3 3 22" xfId="40271"/>
    <cellStyle name="Normal 2 2 3 3 3" xfId="40272"/>
    <cellStyle name="Normal 2 2 3 3 4" xfId="40273"/>
    <cellStyle name="Normal 2 2 3 3 5" xfId="40274"/>
    <cellStyle name="Normal 2 2 3 3 6" xfId="40275"/>
    <cellStyle name="Normal 2 2 3 3 7" xfId="40276"/>
    <cellStyle name="Normal 2 2 3 3 8" xfId="40277"/>
    <cellStyle name="Normal 2 2 3 3 9" xfId="40278"/>
    <cellStyle name="Normal 2 2 3 30" xfId="40279"/>
    <cellStyle name="Normal 2 2 3 31" xfId="40280"/>
    <cellStyle name="Normal 2 2 3 32" xfId="40281"/>
    <cellStyle name="Normal 2 2 3 33" xfId="40282"/>
    <cellStyle name="Normal 2 2 3 34" xfId="40283"/>
    <cellStyle name="Normal 2 2 3 35" xfId="40284"/>
    <cellStyle name="Normal 2 2 3 36" xfId="40285"/>
    <cellStyle name="Normal 2 2 3 37" xfId="40286"/>
    <cellStyle name="Normal 2 2 3 38" xfId="40287"/>
    <cellStyle name="Normal 2 2 3 39" xfId="40288"/>
    <cellStyle name="Normal 2 2 3 4" xfId="40289"/>
    <cellStyle name="Normal 2 2 3 4 10" xfId="40290"/>
    <cellStyle name="Normal 2 2 3 4 11" xfId="40291"/>
    <cellStyle name="Normal 2 2 3 4 12" xfId="40292"/>
    <cellStyle name="Normal 2 2 3 4 13" xfId="40293"/>
    <cellStyle name="Normal 2 2 3 4 14" xfId="40294"/>
    <cellStyle name="Normal 2 2 3 4 15" xfId="40295"/>
    <cellStyle name="Normal 2 2 3 4 16" xfId="40296"/>
    <cellStyle name="Normal 2 2 3 4 17" xfId="40297"/>
    <cellStyle name="Normal 2 2 3 4 18" xfId="40298"/>
    <cellStyle name="Normal 2 2 3 4 19" xfId="40299"/>
    <cellStyle name="Normal 2 2 3 4 2" xfId="40300"/>
    <cellStyle name="Normal 2 2 3 4 20" xfId="40301"/>
    <cellStyle name="Normal 2 2 3 4 21" xfId="40302"/>
    <cellStyle name="Normal 2 2 3 4 22" xfId="40303"/>
    <cellStyle name="Normal 2 2 3 4 3" xfId="40304"/>
    <cellStyle name="Normal 2 2 3 4 4" xfId="40305"/>
    <cellStyle name="Normal 2 2 3 4 5" xfId="40306"/>
    <cellStyle name="Normal 2 2 3 4 6" xfId="40307"/>
    <cellStyle name="Normal 2 2 3 4 7" xfId="40308"/>
    <cellStyle name="Normal 2 2 3 4 8" xfId="40309"/>
    <cellStyle name="Normal 2 2 3 4 9" xfId="40310"/>
    <cellStyle name="Normal 2 2 3 40" xfId="40311"/>
    <cellStyle name="Normal 2 2 3 41" xfId="40312"/>
    <cellStyle name="Normal 2 2 3 42" xfId="40313"/>
    <cellStyle name="Normal 2 2 3 43" xfId="40314"/>
    <cellStyle name="Normal 2 2 3 44" xfId="40315"/>
    <cellStyle name="Normal 2 2 3 45" xfId="40316"/>
    <cellStyle name="Normal 2 2 3 5" xfId="40317"/>
    <cellStyle name="Normal 2 2 3 5 10" xfId="40318"/>
    <cellStyle name="Normal 2 2 3 5 11" xfId="40319"/>
    <cellStyle name="Normal 2 2 3 5 12" xfId="40320"/>
    <cellStyle name="Normal 2 2 3 5 13" xfId="40321"/>
    <cellStyle name="Normal 2 2 3 5 14" xfId="40322"/>
    <cellStyle name="Normal 2 2 3 5 15" xfId="40323"/>
    <cellStyle name="Normal 2 2 3 5 16" xfId="40324"/>
    <cellStyle name="Normal 2 2 3 5 17" xfId="40325"/>
    <cellStyle name="Normal 2 2 3 5 18" xfId="40326"/>
    <cellStyle name="Normal 2 2 3 5 19" xfId="40327"/>
    <cellStyle name="Normal 2 2 3 5 2" xfId="40328"/>
    <cellStyle name="Normal 2 2 3 5 20" xfId="40329"/>
    <cellStyle name="Normal 2 2 3 5 21" xfId="40330"/>
    <cellStyle name="Normal 2 2 3 5 22" xfId="40331"/>
    <cellStyle name="Normal 2 2 3 5 3" xfId="40332"/>
    <cellStyle name="Normal 2 2 3 5 4" xfId="40333"/>
    <cellStyle name="Normal 2 2 3 5 5" xfId="40334"/>
    <cellStyle name="Normal 2 2 3 5 6" xfId="40335"/>
    <cellStyle name="Normal 2 2 3 5 7" xfId="40336"/>
    <cellStyle name="Normal 2 2 3 5 8" xfId="40337"/>
    <cellStyle name="Normal 2 2 3 5 9" xfId="40338"/>
    <cellStyle name="Normal 2 2 3 6" xfId="40339"/>
    <cellStyle name="Normal 2 2 3 6 10" xfId="40340"/>
    <cellStyle name="Normal 2 2 3 6 11" xfId="40341"/>
    <cellStyle name="Normal 2 2 3 6 12" xfId="40342"/>
    <cellStyle name="Normal 2 2 3 6 13" xfId="40343"/>
    <cellStyle name="Normal 2 2 3 6 14" xfId="40344"/>
    <cellStyle name="Normal 2 2 3 6 15" xfId="40345"/>
    <cellStyle name="Normal 2 2 3 6 16" xfId="40346"/>
    <cellStyle name="Normal 2 2 3 6 17" xfId="40347"/>
    <cellStyle name="Normal 2 2 3 6 18" xfId="40348"/>
    <cellStyle name="Normal 2 2 3 6 19" xfId="40349"/>
    <cellStyle name="Normal 2 2 3 6 2" xfId="40350"/>
    <cellStyle name="Normal 2 2 3 6 20" xfId="40351"/>
    <cellStyle name="Normal 2 2 3 6 21" xfId="40352"/>
    <cellStyle name="Normal 2 2 3 6 22" xfId="40353"/>
    <cellStyle name="Normal 2 2 3 6 3" xfId="40354"/>
    <cellStyle name="Normal 2 2 3 6 4" xfId="40355"/>
    <cellStyle name="Normal 2 2 3 6 5" xfId="40356"/>
    <cellStyle name="Normal 2 2 3 6 6" xfId="40357"/>
    <cellStyle name="Normal 2 2 3 6 7" xfId="40358"/>
    <cellStyle name="Normal 2 2 3 6 8" xfId="40359"/>
    <cellStyle name="Normal 2 2 3 6 9" xfId="40360"/>
    <cellStyle name="Normal 2 2 3 7" xfId="40361"/>
    <cellStyle name="Normal 2 2 3 7 10" xfId="40362"/>
    <cellStyle name="Normal 2 2 3 7 11" xfId="40363"/>
    <cellStyle name="Normal 2 2 3 7 12" xfId="40364"/>
    <cellStyle name="Normal 2 2 3 7 13" xfId="40365"/>
    <cellStyle name="Normal 2 2 3 7 14" xfId="40366"/>
    <cellStyle name="Normal 2 2 3 7 15" xfId="40367"/>
    <cellStyle name="Normal 2 2 3 7 16" xfId="40368"/>
    <cellStyle name="Normal 2 2 3 7 17" xfId="40369"/>
    <cellStyle name="Normal 2 2 3 7 18" xfId="40370"/>
    <cellStyle name="Normal 2 2 3 7 19" xfId="40371"/>
    <cellStyle name="Normal 2 2 3 7 2" xfId="40372"/>
    <cellStyle name="Normal 2 2 3 7 20" xfId="40373"/>
    <cellStyle name="Normal 2 2 3 7 21" xfId="40374"/>
    <cellStyle name="Normal 2 2 3 7 22" xfId="40375"/>
    <cellStyle name="Normal 2 2 3 7 3" xfId="40376"/>
    <cellStyle name="Normal 2 2 3 7 4" xfId="40377"/>
    <cellStyle name="Normal 2 2 3 7 5" xfId="40378"/>
    <cellStyle name="Normal 2 2 3 7 6" xfId="40379"/>
    <cellStyle name="Normal 2 2 3 7 7" xfId="40380"/>
    <cellStyle name="Normal 2 2 3 7 8" xfId="40381"/>
    <cellStyle name="Normal 2 2 3 7 9" xfId="40382"/>
    <cellStyle name="Normal 2 2 3 8" xfId="40383"/>
    <cellStyle name="Normal 2 2 3 8 10" xfId="40384"/>
    <cellStyle name="Normal 2 2 3 8 11" xfId="40385"/>
    <cellStyle name="Normal 2 2 3 8 12" xfId="40386"/>
    <cellStyle name="Normal 2 2 3 8 13" xfId="40387"/>
    <cellStyle name="Normal 2 2 3 8 14" xfId="40388"/>
    <cellStyle name="Normal 2 2 3 8 15" xfId="40389"/>
    <cellStyle name="Normal 2 2 3 8 16" xfId="40390"/>
    <cellStyle name="Normal 2 2 3 8 17" xfId="40391"/>
    <cellStyle name="Normal 2 2 3 8 18" xfId="40392"/>
    <cellStyle name="Normal 2 2 3 8 19" xfId="40393"/>
    <cellStyle name="Normal 2 2 3 8 2" xfId="40394"/>
    <cellStyle name="Normal 2 2 3 8 20" xfId="40395"/>
    <cellStyle name="Normal 2 2 3 8 21" xfId="40396"/>
    <cellStyle name="Normal 2 2 3 8 22" xfId="40397"/>
    <cellStyle name="Normal 2 2 3 8 3" xfId="40398"/>
    <cellStyle name="Normal 2 2 3 8 4" xfId="40399"/>
    <cellStyle name="Normal 2 2 3 8 5" xfId="40400"/>
    <cellStyle name="Normal 2 2 3 8 6" xfId="40401"/>
    <cellStyle name="Normal 2 2 3 8 7" xfId="40402"/>
    <cellStyle name="Normal 2 2 3 8 8" xfId="40403"/>
    <cellStyle name="Normal 2 2 3 8 9" xfId="40404"/>
    <cellStyle name="Normal 2 2 3 9" xfId="40405"/>
    <cellStyle name="Normal 2 2 3 9 10" xfId="40406"/>
    <cellStyle name="Normal 2 2 3 9 11" xfId="40407"/>
    <cellStyle name="Normal 2 2 3 9 12" xfId="40408"/>
    <cellStyle name="Normal 2 2 3 9 13" xfId="40409"/>
    <cellStyle name="Normal 2 2 3 9 14" xfId="40410"/>
    <cellStyle name="Normal 2 2 3 9 15" xfId="40411"/>
    <cellStyle name="Normal 2 2 3 9 16" xfId="40412"/>
    <cellStyle name="Normal 2 2 3 9 17" xfId="40413"/>
    <cellStyle name="Normal 2 2 3 9 18" xfId="40414"/>
    <cellStyle name="Normal 2 2 3 9 19" xfId="40415"/>
    <cellStyle name="Normal 2 2 3 9 2" xfId="40416"/>
    <cellStyle name="Normal 2 2 3 9 20" xfId="40417"/>
    <cellStyle name="Normal 2 2 3 9 21" xfId="40418"/>
    <cellStyle name="Normal 2 2 3 9 22" xfId="40419"/>
    <cellStyle name="Normal 2 2 3 9 3" xfId="40420"/>
    <cellStyle name="Normal 2 2 3 9 4" xfId="40421"/>
    <cellStyle name="Normal 2 2 3 9 5" xfId="40422"/>
    <cellStyle name="Normal 2 2 3 9 6" xfId="40423"/>
    <cellStyle name="Normal 2 2 3 9 7" xfId="40424"/>
    <cellStyle name="Normal 2 2 3 9 8" xfId="40425"/>
    <cellStyle name="Normal 2 2 3 9 9" xfId="40426"/>
    <cellStyle name="Normal 2 2 30" xfId="40427"/>
    <cellStyle name="Normal 2 2 31" xfId="40428"/>
    <cellStyle name="Normal 2 2 32" xfId="40429"/>
    <cellStyle name="Normal 2 2 33" xfId="40430"/>
    <cellStyle name="Normal 2 2 34" xfId="40431"/>
    <cellStyle name="Normal 2 2 35" xfId="40432"/>
    <cellStyle name="Normal 2 2 36" xfId="40433"/>
    <cellStyle name="Normal 2 2 37" xfId="40434"/>
    <cellStyle name="Normal 2 2 38" xfId="40435"/>
    <cellStyle name="Normal 2 2 39" xfId="40436"/>
    <cellStyle name="Normal 2 2 4" xfId="40437"/>
    <cellStyle name="Normal 2 2 4 10" xfId="40438"/>
    <cellStyle name="Normal 2 2 4 10 10" xfId="40439"/>
    <cellStyle name="Normal 2 2 4 10 11" xfId="40440"/>
    <cellStyle name="Normal 2 2 4 10 12" xfId="40441"/>
    <cellStyle name="Normal 2 2 4 10 13" xfId="40442"/>
    <cellStyle name="Normal 2 2 4 10 14" xfId="40443"/>
    <cellStyle name="Normal 2 2 4 10 15" xfId="40444"/>
    <cellStyle name="Normal 2 2 4 10 16" xfId="40445"/>
    <cellStyle name="Normal 2 2 4 10 17" xfId="40446"/>
    <cellStyle name="Normal 2 2 4 10 18" xfId="40447"/>
    <cellStyle name="Normal 2 2 4 10 19" xfId="40448"/>
    <cellStyle name="Normal 2 2 4 10 2" xfId="40449"/>
    <cellStyle name="Normal 2 2 4 10 20" xfId="40450"/>
    <cellStyle name="Normal 2 2 4 10 21" xfId="40451"/>
    <cellStyle name="Normal 2 2 4 10 22" xfId="40452"/>
    <cellStyle name="Normal 2 2 4 10 3" xfId="40453"/>
    <cellStyle name="Normal 2 2 4 10 4" xfId="40454"/>
    <cellStyle name="Normal 2 2 4 10 5" xfId="40455"/>
    <cellStyle name="Normal 2 2 4 10 6" xfId="40456"/>
    <cellStyle name="Normal 2 2 4 10 7" xfId="40457"/>
    <cellStyle name="Normal 2 2 4 10 8" xfId="40458"/>
    <cellStyle name="Normal 2 2 4 10 9" xfId="40459"/>
    <cellStyle name="Normal 2 2 4 11" xfId="40460"/>
    <cellStyle name="Normal 2 2 4 11 10" xfId="40461"/>
    <cellStyle name="Normal 2 2 4 11 11" xfId="40462"/>
    <cellStyle name="Normal 2 2 4 11 12" xfId="40463"/>
    <cellStyle name="Normal 2 2 4 11 13" xfId="40464"/>
    <cellStyle name="Normal 2 2 4 11 14" xfId="40465"/>
    <cellStyle name="Normal 2 2 4 11 15" xfId="40466"/>
    <cellStyle name="Normal 2 2 4 11 16" xfId="40467"/>
    <cellStyle name="Normal 2 2 4 11 17" xfId="40468"/>
    <cellStyle name="Normal 2 2 4 11 18" xfId="40469"/>
    <cellStyle name="Normal 2 2 4 11 19" xfId="40470"/>
    <cellStyle name="Normal 2 2 4 11 2" xfId="40471"/>
    <cellStyle name="Normal 2 2 4 11 20" xfId="40472"/>
    <cellStyle name="Normal 2 2 4 11 21" xfId="40473"/>
    <cellStyle name="Normal 2 2 4 11 22" xfId="40474"/>
    <cellStyle name="Normal 2 2 4 11 3" xfId="40475"/>
    <cellStyle name="Normal 2 2 4 11 4" xfId="40476"/>
    <cellStyle name="Normal 2 2 4 11 5" xfId="40477"/>
    <cellStyle name="Normal 2 2 4 11 6" xfId="40478"/>
    <cellStyle name="Normal 2 2 4 11 7" xfId="40479"/>
    <cellStyle name="Normal 2 2 4 11 8" xfId="40480"/>
    <cellStyle name="Normal 2 2 4 11 9" xfId="40481"/>
    <cellStyle name="Normal 2 2 4 12" xfId="40482"/>
    <cellStyle name="Normal 2 2 4 12 10" xfId="40483"/>
    <cellStyle name="Normal 2 2 4 12 11" xfId="40484"/>
    <cellStyle name="Normal 2 2 4 12 12" xfId="40485"/>
    <cellStyle name="Normal 2 2 4 12 13" xfId="40486"/>
    <cellStyle name="Normal 2 2 4 12 14" xfId="40487"/>
    <cellStyle name="Normal 2 2 4 12 15" xfId="40488"/>
    <cellStyle name="Normal 2 2 4 12 16" xfId="40489"/>
    <cellStyle name="Normal 2 2 4 12 17" xfId="40490"/>
    <cellStyle name="Normal 2 2 4 12 18" xfId="40491"/>
    <cellStyle name="Normal 2 2 4 12 19" xfId="40492"/>
    <cellStyle name="Normal 2 2 4 12 2" xfId="40493"/>
    <cellStyle name="Normal 2 2 4 12 20" xfId="40494"/>
    <cellStyle name="Normal 2 2 4 12 21" xfId="40495"/>
    <cellStyle name="Normal 2 2 4 12 22" xfId="40496"/>
    <cellStyle name="Normal 2 2 4 12 3" xfId="40497"/>
    <cellStyle name="Normal 2 2 4 12 4" xfId="40498"/>
    <cellStyle name="Normal 2 2 4 12 5" xfId="40499"/>
    <cellStyle name="Normal 2 2 4 12 6" xfId="40500"/>
    <cellStyle name="Normal 2 2 4 12 7" xfId="40501"/>
    <cellStyle name="Normal 2 2 4 12 8" xfId="40502"/>
    <cellStyle name="Normal 2 2 4 12 9" xfId="40503"/>
    <cellStyle name="Normal 2 2 4 13" xfId="40504"/>
    <cellStyle name="Normal 2 2 4 13 10" xfId="40505"/>
    <cellStyle name="Normal 2 2 4 13 11" xfId="40506"/>
    <cellStyle name="Normal 2 2 4 13 12" xfId="40507"/>
    <cellStyle name="Normal 2 2 4 13 13" xfId="40508"/>
    <cellStyle name="Normal 2 2 4 13 14" xfId="40509"/>
    <cellStyle name="Normal 2 2 4 13 15" xfId="40510"/>
    <cellStyle name="Normal 2 2 4 13 16" xfId="40511"/>
    <cellStyle name="Normal 2 2 4 13 17" xfId="40512"/>
    <cellStyle name="Normal 2 2 4 13 18" xfId="40513"/>
    <cellStyle name="Normal 2 2 4 13 19" xfId="40514"/>
    <cellStyle name="Normal 2 2 4 13 2" xfId="40515"/>
    <cellStyle name="Normal 2 2 4 13 20" xfId="40516"/>
    <cellStyle name="Normal 2 2 4 13 21" xfId="40517"/>
    <cellStyle name="Normal 2 2 4 13 22" xfId="40518"/>
    <cellStyle name="Normal 2 2 4 13 3" xfId="40519"/>
    <cellStyle name="Normal 2 2 4 13 4" xfId="40520"/>
    <cellStyle name="Normal 2 2 4 13 5" xfId="40521"/>
    <cellStyle name="Normal 2 2 4 13 6" xfId="40522"/>
    <cellStyle name="Normal 2 2 4 13 7" xfId="40523"/>
    <cellStyle name="Normal 2 2 4 13 8" xfId="40524"/>
    <cellStyle name="Normal 2 2 4 13 9" xfId="40525"/>
    <cellStyle name="Normal 2 2 4 14" xfId="40526"/>
    <cellStyle name="Normal 2 2 4 14 10" xfId="40527"/>
    <cellStyle name="Normal 2 2 4 14 11" xfId="40528"/>
    <cellStyle name="Normal 2 2 4 14 12" xfId="40529"/>
    <cellStyle name="Normal 2 2 4 14 13" xfId="40530"/>
    <cellStyle name="Normal 2 2 4 14 14" xfId="40531"/>
    <cellStyle name="Normal 2 2 4 14 15" xfId="40532"/>
    <cellStyle name="Normal 2 2 4 14 16" xfId="40533"/>
    <cellStyle name="Normal 2 2 4 14 17" xfId="40534"/>
    <cellStyle name="Normal 2 2 4 14 18" xfId="40535"/>
    <cellStyle name="Normal 2 2 4 14 19" xfId="40536"/>
    <cellStyle name="Normal 2 2 4 14 2" xfId="40537"/>
    <cellStyle name="Normal 2 2 4 14 20" xfId="40538"/>
    <cellStyle name="Normal 2 2 4 14 21" xfId="40539"/>
    <cellStyle name="Normal 2 2 4 14 22" xfId="40540"/>
    <cellStyle name="Normal 2 2 4 14 3" xfId="40541"/>
    <cellStyle name="Normal 2 2 4 14 4" xfId="40542"/>
    <cellStyle name="Normal 2 2 4 14 5" xfId="40543"/>
    <cellStyle name="Normal 2 2 4 14 6" xfId="40544"/>
    <cellStyle name="Normal 2 2 4 14 7" xfId="40545"/>
    <cellStyle name="Normal 2 2 4 14 8" xfId="40546"/>
    <cellStyle name="Normal 2 2 4 14 9" xfId="40547"/>
    <cellStyle name="Normal 2 2 4 15" xfId="40548"/>
    <cellStyle name="Normal 2 2 4 15 10" xfId="40549"/>
    <cellStyle name="Normal 2 2 4 15 11" xfId="40550"/>
    <cellStyle name="Normal 2 2 4 15 12" xfId="40551"/>
    <cellStyle name="Normal 2 2 4 15 13" xfId="40552"/>
    <cellStyle name="Normal 2 2 4 15 14" xfId="40553"/>
    <cellStyle name="Normal 2 2 4 15 15" xfId="40554"/>
    <cellStyle name="Normal 2 2 4 15 16" xfId="40555"/>
    <cellStyle name="Normal 2 2 4 15 17" xfId="40556"/>
    <cellStyle name="Normal 2 2 4 15 18" xfId="40557"/>
    <cellStyle name="Normal 2 2 4 15 19" xfId="40558"/>
    <cellStyle name="Normal 2 2 4 15 2" xfId="40559"/>
    <cellStyle name="Normal 2 2 4 15 20" xfId="40560"/>
    <cellStyle name="Normal 2 2 4 15 21" xfId="40561"/>
    <cellStyle name="Normal 2 2 4 15 22" xfId="40562"/>
    <cellStyle name="Normal 2 2 4 15 3" xfId="40563"/>
    <cellStyle name="Normal 2 2 4 15 4" xfId="40564"/>
    <cellStyle name="Normal 2 2 4 15 5" xfId="40565"/>
    <cellStyle name="Normal 2 2 4 15 6" xfId="40566"/>
    <cellStyle name="Normal 2 2 4 15 7" xfId="40567"/>
    <cellStyle name="Normal 2 2 4 15 8" xfId="40568"/>
    <cellStyle name="Normal 2 2 4 15 9" xfId="40569"/>
    <cellStyle name="Normal 2 2 4 16" xfId="40570"/>
    <cellStyle name="Normal 2 2 4 16 10" xfId="40571"/>
    <cellStyle name="Normal 2 2 4 16 11" xfId="40572"/>
    <cellStyle name="Normal 2 2 4 16 12" xfId="40573"/>
    <cellStyle name="Normal 2 2 4 16 13" xfId="40574"/>
    <cellStyle name="Normal 2 2 4 16 14" xfId="40575"/>
    <cellStyle name="Normal 2 2 4 16 15" xfId="40576"/>
    <cellStyle name="Normal 2 2 4 16 16" xfId="40577"/>
    <cellStyle name="Normal 2 2 4 16 17" xfId="40578"/>
    <cellStyle name="Normal 2 2 4 16 18" xfId="40579"/>
    <cellStyle name="Normal 2 2 4 16 19" xfId="40580"/>
    <cellStyle name="Normal 2 2 4 16 2" xfId="40581"/>
    <cellStyle name="Normal 2 2 4 16 20" xfId="40582"/>
    <cellStyle name="Normal 2 2 4 16 21" xfId="40583"/>
    <cellStyle name="Normal 2 2 4 16 22" xfId="40584"/>
    <cellStyle name="Normal 2 2 4 16 3" xfId="40585"/>
    <cellStyle name="Normal 2 2 4 16 4" xfId="40586"/>
    <cellStyle name="Normal 2 2 4 16 5" xfId="40587"/>
    <cellStyle name="Normal 2 2 4 16 6" xfId="40588"/>
    <cellStyle name="Normal 2 2 4 16 7" xfId="40589"/>
    <cellStyle name="Normal 2 2 4 16 8" xfId="40590"/>
    <cellStyle name="Normal 2 2 4 16 9" xfId="40591"/>
    <cellStyle name="Normal 2 2 4 17" xfId="40592"/>
    <cellStyle name="Normal 2 2 4 17 10" xfId="40593"/>
    <cellStyle name="Normal 2 2 4 17 11" xfId="40594"/>
    <cellStyle name="Normal 2 2 4 17 12" xfId="40595"/>
    <cellStyle name="Normal 2 2 4 17 13" xfId="40596"/>
    <cellStyle name="Normal 2 2 4 17 14" xfId="40597"/>
    <cellStyle name="Normal 2 2 4 17 15" xfId="40598"/>
    <cellStyle name="Normal 2 2 4 17 16" xfId="40599"/>
    <cellStyle name="Normal 2 2 4 17 17" xfId="40600"/>
    <cellStyle name="Normal 2 2 4 17 18" xfId="40601"/>
    <cellStyle name="Normal 2 2 4 17 19" xfId="40602"/>
    <cellStyle name="Normal 2 2 4 17 2" xfId="40603"/>
    <cellStyle name="Normal 2 2 4 17 20" xfId="40604"/>
    <cellStyle name="Normal 2 2 4 17 21" xfId="40605"/>
    <cellStyle name="Normal 2 2 4 17 22" xfId="40606"/>
    <cellStyle name="Normal 2 2 4 17 3" xfId="40607"/>
    <cellStyle name="Normal 2 2 4 17 4" xfId="40608"/>
    <cellStyle name="Normal 2 2 4 17 5" xfId="40609"/>
    <cellStyle name="Normal 2 2 4 17 6" xfId="40610"/>
    <cellStyle name="Normal 2 2 4 17 7" xfId="40611"/>
    <cellStyle name="Normal 2 2 4 17 8" xfId="40612"/>
    <cellStyle name="Normal 2 2 4 17 9" xfId="40613"/>
    <cellStyle name="Normal 2 2 4 18" xfId="40614"/>
    <cellStyle name="Normal 2 2 4 18 10" xfId="40615"/>
    <cellStyle name="Normal 2 2 4 18 11" xfId="40616"/>
    <cellStyle name="Normal 2 2 4 18 12" xfId="40617"/>
    <cellStyle name="Normal 2 2 4 18 13" xfId="40618"/>
    <cellStyle name="Normal 2 2 4 18 14" xfId="40619"/>
    <cellStyle name="Normal 2 2 4 18 15" xfId="40620"/>
    <cellStyle name="Normal 2 2 4 18 16" xfId="40621"/>
    <cellStyle name="Normal 2 2 4 18 17" xfId="40622"/>
    <cellStyle name="Normal 2 2 4 18 18" xfId="40623"/>
    <cellStyle name="Normal 2 2 4 18 19" xfId="40624"/>
    <cellStyle name="Normal 2 2 4 18 2" xfId="40625"/>
    <cellStyle name="Normal 2 2 4 18 20" xfId="40626"/>
    <cellStyle name="Normal 2 2 4 18 21" xfId="40627"/>
    <cellStyle name="Normal 2 2 4 18 22" xfId="40628"/>
    <cellStyle name="Normal 2 2 4 18 3" xfId="40629"/>
    <cellStyle name="Normal 2 2 4 18 4" xfId="40630"/>
    <cellStyle name="Normal 2 2 4 18 5" xfId="40631"/>
    <cellStyle name="Normal 2 2 4 18 6" xfId="40632"/>
    <cellStyle name="Normal 2 2 4 18 7" xfId="40633"/>
    <cellStyle name="Normal 2 2 4 18 8" xfId="40634"/>
    <cellStyle name="Normal 2 2 4 18 9" xfId="40635"/>
    <cellStyle name="Normal 2 2 4 19" xfId="40636"/>
    <cellStyle name="Normal 2 2 4 19 10" xfId="40637"/>
    <cellStyle name="Normal 2 2 4 19 11" xfId="40638"/>
    <cellStyle name="Normal 2 2 4 19 12" xfId="40639"/>
    <cellStyle name="Normal 2 2 4 19 13" xfId="40640"/>
    <cellStyle name="Normal 2 2 4 19 14" xfId="40641"/>
    <cellStyle name="Normal 2 2 4 19 15" xfId="40642"/>
    <cellStyle name="Normal 2 2 4 19 16" xfId="40643"/>
    <cellStyle name="Normal 2 2 4 19 17" xfId="40644"/>
    <cellStyle name="Normal 2 2 4 19 18" xfId="40645"/>
    <cellStyle name="Normal 2 2 4 19 19" xfId="40646"/>
    <cellStyle name="Normal 2 2 4 19 2" xfId="40647"/>
    <cellStyle name="Normal 2 2 4 19 20" xfId="40648"/>
    <cellStyle name="Normal 2 2 4 19 21" xfId="40649"/>
    <cellStyle name="Normal 2 2 4 19 22" xfId="40650"/>
    <cellStyle name="Normal 2 2 4 19 3" xfId="40651"/>
    <cellStyle name="Normal 2 2 4 19 4" xfId="40652"/>
    <cellStyle name="Normal 2 2 4 19 5" xfId="40653"/>
    <cellStyle name="Normal 2 2 4 19 6" xfId="40654"/>
    <cellStyle name="Normal 2 2 4 19 7" xfId="40655"/>
    <cellStyle name="Normal 2 2 4 19 8" xfId="40656"/>
    <cellStyle name="Normal 2 2 4 19 9" xfId="40657"/>
    <cellStyle name="Normal 2 2 4 2" xfId="40658"/>
    <cellStyle name="Normal 2 2 4 2 10" xfId="40659"/>
    <cellStyle name="Normal 2 2 4 2 11" xfId="40660"/>
    <cellStyle name="Normal 2 2 4 2 12" xfId="40661"/>
    <cellStyle name="Normal 2 2 4 2 13" xfId="40662"/>
    <cellStyle name="Normal 2 2 4 2 14" xfId="40663"/>
    <cellStyle name="Normal 2 2 4 2 15" xfId="40664"/>
    <cellStyle name="Normal 2 2 4 2 16" xfId="40665"/>
    <cellStyle name="Normal 2 2 4 2 17" xfId="40666"/>
    <cellStyle name="Normal 2 2 4 2 18" xfId="40667"/>
    <cellStyle name="Normal 2 2 4 2 19" xfId="40668"/>
    <cellStyle name="Normal 2 2 4 2 2" xfId="40669"/>
    <cellStyle name="Normal 2 2 4 2 20" xfId="40670"/>
    <cellStyle name="Normal 2 2 4 2 21" xfId="40671"/>
    <cellStyle name="Normal 2 2 4 2 22" xfId="40672"/>
    <cellStyle name="Normal 2 2 4 2 23" xfId="40673"/>
    <cellStyle name="Normal 2 2 4 2 24" xfId="40674"/>
    <cellStyle name="Normal 2 2 4 2 25" xfId="40675"/>
    <cellStyle name="Normal 2 2 4 2 26" xfId="40676"/>
    <cellStyle name="Normal 2 2 4 2 27" xfId="40677"/>
    <cellStyle name="Normal 2 2 4 2 28" xfId="40678"/>
    <cellStyle name="Normal 2 2 4 2 29" xfId="40679"/>
    <cellStyle name="Normal 2 2 4 2 3" xfId="40680"/>
    <cellStyle name="Normal 2 2 4 2 30" xfId="40681"/>
    <cellStyle name="Normal 2 2 4 2 31" xfId="40682"/>
    <cellStyle name="Normal 2 2 4 2 32" xfId="40683"/>
    <cellStyle name="Normal 2 2 4 2 33" xfId="40684"/>
    <cellStyle name="Normal 2 2 4 2 34" xfId="40685"/>
    <cellStyle name="Normal 2 2 4 2 35" xfId="40686"/>
    <cellStyle name="Normal 2 2 4 2 36" xfId="40687"/>
    <cellStyle name="Normal 2 2 4 2 37" xfId="40688"/>
    <cellStyle name="Normal 2 2 4 2 38" xfId="40689"/>
    <cellStyle name="Normal 2 2 4 2 39" xfId="40690"/>
    <cellStyle name="Normal 2 2 4 2 4" xfId="40691"/>
    <cellStyle name="Normal 2 2 4 2 40" xfId="40692"/>
    <cellStyle name="Normal 2 2 4 2 5" xfId="40693"/>
    <cellStyle name="Normal 2 2 4 2 6" xfId="40694"/>
    <cellStyle name="Normal 2 2 4 2 7" xfId="40695"/>
    <cellStyle name="Normal 2 2 4 2 8" xfId="40696"/>
    <cellStyle name="Normal 2 2 4 2 9" xfId="40697"/>
    <cellStyle name="Normal 2 2 4 20" xfId="40698"/>
    <cellStyle name="Normal 2 2 4 21" xfId="40699"/>
    <cellStyle name="Normal 2 2 4 22" xfId="40700"/>
    <cellStyle name="Normal 2 2 4 23" xfId="40701"/>
    <cellStyle name="Normal 2 2 4 24" xfId="40702"/>
    <cellStyle name="Normal 2 2 4 25" xfId="40703"/>
    <cellStyle name="Normal 2 2 4 26" xfId="40704"/>
    <cellStyle name="Normal 2 2 4 27" xfId="40705"/>
    <cellStyle name="Normal 2 2 4 28" xfId="40706"/>
    <cellStyle name="Normal 2 2 4 29" xfId="40707"/>
    <cellStyle name="Normal 2 2 4 3" xfId="40708"/>
    <cellStyle name="Normal 2 2 4 3 10" xfId="40709"/>
    <cellStyle name="Normal 2 2 4 3 11" xfId="40710"/>
    <cellStyle name="Normal 2 2 4 3 12" xfId="40711"/>
    <cellStyle name="Normal 2 2 4 3 13" xfId="40712"/>
    <cellStyle name="Normal 2 2 4 3 14" xfId="40713"/>
    <cellStyle name="Normal 2 2 4 3 15" xfId="40714"/>
    <cellStyle name="Normal 2 2 4 3 16" xfId="40715"/>
    <cellStyle name="Normal 2 2 4 3 17" xfId="40716"/>
    <cellStyle name="Normal 2 2 4 3 18" xfId="40717"/>
    <cellStyle name="Normal 2 2 4 3 19" xfId="40718"/>
    <cellStyle name="Normal 2 2 4 3 2" xfId="40719"/>
    <cellStyle name="Normal 2 2 4 3 20" xfId="40720"/>
    <cellStyle name="Normal 2 2 4 3 21" xfId="40721"/>
    <cellStyle name="Normal 2 2 4 3 22" xfId="40722"/>
    <cellStyle name="Normal 2 2 4 3 3" xfId="40723"/>
    <cellStyle name="Normal 2 2 4 3 4" xfId="40724"/>
    <cellStyle name="Normal 2 2 4 3 5" xfId="40725"/>
    <cellStyle name="Normal 2 2 4 3 6" xfId="40726"/>
    <cellStyle name="Normal 2 2 4 3 7" xfId="40727"/>
    <cellStyle name="Normal 2 2 4 3 8" xfId="40728"/>
    <cellStyle name="Normal 2 2 4 3 9" xfId="40729"/>
    <cellStyle name="Normal 2 2 4 30" xfId="40730"/>
    <cellStyle name="Normal 2 2 4 31" xfId="40731"/>
    <cellStyle name="Normal 2 2 4 32" xfId="40732"/>
    <cellStyle name="Normal 2 2 4 33" xfId="40733"/>
    <cellStyle name="Normal 2 2 4 34" xfId="40734"/>
    <cellStyle name="Normal 2 2 4 35" xfId="40735"/>
    <cellStyle name="Normal 2 2 4 36" xfId="40736"/>
    <cellStyle name="Normal 2 2 4 37" xfId="40737"/>
    <cellStyle name="Normal 2 2 4 38" xfId="40738"/>
    <cellStyle name="Normal 2 2 4 39" xfId="40739"/>
    <cellStyle name="Normal 2 2 4 4" xfId="40740"/>
    <cellStyle name="Normal 2 2 4 4 10" xfId="40741"/>
    <cellStyle name="Normal 2 2 4 4 11" xfId="40742"/>
    <cellStyle name="Normal 2 2 4 4 12" xfId="40743"/>
    <cellStyle name="Normal 2 2 4 4 13" xfId="40744"/>
    <cellStyle name="Normal 2 2 4 4 14" xfId="40745"/>
    <cellStyle name="Normal 2 2 4 4 15" xfId="40746"/>
    <cellStyle name="Normal 2 2 4 4 16" xfId="40747"/>
    <cellStyle name="Normal 2 2 4 4 17" xfId="40748"/>
    <cellStyle name="Normal 2 2 4 4 18" xfId="40749"/>
    <cellStyle name="Normal 2 2 4 4 19" xfId="40750"/>
    <cellStyle name="Normal 2 2 4 4 2" xfId="40751"/>
    <cellStyle name="Normal 2 2 4 4 20" xfId="40752"/>
    <cellStyle name="Normal 2 2 4 4 21" xfId="40753"/>
    <cellStyle name="Normal 2 2 4 4 22" xfId="40754"/>
    <cellStyle name="Normal 2 2 4 4 3" xfId="40755"/>
    <cellStyle name="Normal 2 2 4 4 4" xfId="40756"/>
    <cellStyle name="Normal 2 2 4 4 5" xfId="40757"/>
    <cellStyle name="Normal 2 2 4 4 6" xfId="40758"/>
    <cellStyle name="Normal 2 2 4 4 7" xfId="40759"/>
    <cellStyle name="Normal 2 2 4 4 8" xfId="40760"/>
    <cellStyle name="Normal 2 2 4 4 9" xfId="40761"/>
    <cellStyle name="Normal 2 2 4 40" xfId="40762"/>
    <cellStyle name="Normal 2 2 4 5" xfId="40763"/>
    <cellStyle name="Normal 2 2 4 5 10" xfId="40764"/>
    <cellStyle name="Normal 2 2 4 5 11" xfId="40765"/>
    <cellStyle name="Normal 2 2 4 5 12" xfId="40766"/>
    <cellStyle name="Normal 2 2 4 5 13" xfId="40767"/>
    <cellStyle name="Normal 2 2 4 5 14" xfId="40768"/>
    <cellStyle name="Normal 2 2 4 5 15" xfId="40769"/>
    <cellStyle name="Normal 2 2 4 5 16" xfId="40770"/>
    <cellStyle name="Normal 2 2 4 5 17" xfId="40771"/>
    <cellStyle name="Normal 2 2 4 5 18" xfId="40772"/>
    <cellStyle name="Normal 2 2 4 5 19" xfId="40773"/>
    <cellStyle name="Normal 2 2 4 5 2" xfId="40774"/>
    <cellStyle name="Normal 2 2 4 5 20" xfId="40775"/>
    <cellStyle name="Normal 2 2 4 5 21" xfId="40776"/>
    <cellStyle name="Normal 2 2 4 5 22" xfId="40777"/>
    <cellStyle name="Normal 2 2 4 5 3" xfId="40778"/>
    <cellStyle name="Normal 2 2 4 5 4" xfId="40779"/>
    <cellStyle name="Normal 2 2 4 5 5" xfId="40780"/>
    <cellStyle name="Normal 2 2 4 5 6" xfId="40781"/>
    <cellStyle name="Normal 2 2 4 5 7" xfId="40782"/>
    <cellStyle name="Normal 2 2 4 5 8" xfId="40783"/>
    <cellStyle name="Normal 2 2 4 5 9" xfId="40784"/>
    <cellStyle name="Normal 2 2 4 6" xfId="40785"/>
    <cellStyle name="Normal 2 2 4 6 10" xfId="40786"/>
    <cellStyle name="Normal 2 2 4 6 11" xfId="40787"/>
    <cellStyle name="Normal 2 2 4 6 12" xfId="40788"/>
    <cellStyle name="Normal 2 2 4 6 13" xfId="40789"/>
    <cellStyle name="Normal 2 2 4 6 14" xfId="40790"/>
    <cellStyle name="Normal 2 2 4 6 15" xfId="40791"/>
    <cellStyle name="Normal 2 2 4 6 16" xfId="40792"/>
    <cellStyle name="Normal 2 2 4 6 17" xfId="40793"/>
    <cellStyle name="Normal 2 2 4 6 18" xfId="40794"/>
    <cellStyle name="Normal 2 2 4 6 19" xfId="40795"/>
    <cellStyle name="Normal 2 2 4 6 2" xfId="40796"/>
    <cellStyle name="Normal 2 2 4 6 20" xfId="40797"/>
    <cellStyle name="Normal 2 2 4 6 21" xfId="40798"/>
    <cellStyle name="Normal 2 2 4 6 22" xfId="40799"/>
    <cellStyle name="Normal 2 2 4 6 3" xfId="40800"/>
    <cellStyle name="Normal 2 2 4 6 4" xfId="40801"/>
    <cellStyle name="Normal 2 2 4 6 5" xfId="40802"/>
    <cellStyle name="Normal 2 2 4 6 6" xfId="40803"/>
    <cellStyle name="Normal 2 2 4 6 7" xfId="40804"/>
    <cellStyle name="Normal 2 2 4 6 8" xfId="40805"/>
    <cellStyle name="Normal 2 2 4 6 9" xfId="40806"/>
    <cellStyle name="Normal 2 2 4 7" xfId="40807"/>
    <cellStyle name="Normal 2 2 4 7 10" xfId="40808"/>
    <cellStyle name="Normal 2 2 4 7 11" xfId="40809"/>
    <cellStyle name="Normal 2 2 4 7 12" xfId="40810"/>
    <cellStyle name="Normal 2 2 4 7 13" xfId="40811"/>
    <cellStyle name="Normal 2 2 4 7 14" xfId="40812"/>
    <cellStyle name="Normal 2 2 4 7 15" xfId="40813"/>
    <cellStyle name="Normal 2 2 4 7 16" xfId="40814"/>
    <cellStyle name="Normal 2 2 4 7 17" xfId="40815"/>
    <cellStyle name="Normal 2 2 4 7 18" xfId="40816"/>
    <cellStyle name="Normal 2 2 4 7 19" xfId="40817"/>
    <cellStyle name="Normal 2 2 4 7 2" xfId="40818"/>
    <cellStyle name="Normal 2 2 4 7 20" xfId="40819"/>
    <cellStyle name="Normal 2 2 4 7 21" xfId="40820"/>
    <cellStyle name="Normal 2 2 4 7 22" xfId="40821"/>
    <cellStyle name="Normal 2 2 4 7 3" xfId="40822"/>
    <cellStyle name="Normal 2 2 4 7 4" xfId="40823"/>
    <cellStyle name="Normal 2 2 4 7 5" xfId="40824"/>
    <cellStyle name="Normal 2 2 4 7 6" xfId="40825"/>
    <cellStyle name="Normal 2 2 4 7 7" xfId="40826"/>
    <cellStyle name="Normal 2 2 4 7 8" xfId="40827"/>
    <cellStyle name="Normal 2 2 4 7 9" xfId="40828"/>
    <cellStyle name="Normal 2 2 4 8" xfId="40829"/>
    <cellStyle name="Normal 2 2 4 8 10" xfId="40830"/>
    <cellStyle name="Normal 2 2 4 8 11" xfId="40831"/>
    <cellStyle name="Normal 2 2 4 8 12" xfId="40832"/>
    <cellStyle name="Normal 2 2 4 8 13" xfId="40833"/>
    <cellStyle name="Normal 2 2 4 8 14" xfId="40834"/>
    <cellStyle name="Normal 2 2 4 8 15" xfId="40835"/>
    <cellStyle name="Normal 2 2 4 8 16" xfId="40836"/>
    <cellStyle name="Normal 2 2 4 8 17" xfId="40837"/>
    <cellStyle name="Normal 2 2 4 8 18" xfId="40838"/>
    <cellStyle name="Normal 2 2 4 8 19" xfId="40839"/>
    <cellStyle name="Normal 2 2 4 8 2" xfId="40840"/>
    <cellStyle name="Normal 2 2 4 8 20" xfId="40841"/>
    <cellStyle name="Normal 2 2 4 8 21" xfId="40842"/>
    <cellStyle name="Normal 2 2 4 8 22" xfId="40843"/>
    <cellStyle name="Normal 2 2 4 8 3" xfId="40844"/>
    <cellStyle name="Normal 2 2 4 8 4" xfId="40845"/>
    <cellStyle name="Normal 2 2 4 8 5" xfId="40846"/>
    <cellStyle name="Normal 2 2 4 8 6" xfId="40847"/>
    <cellStyle name="Normal 2 2 4 8 7" xfId="40848"/>
    <cellStyle name="Normal 2 2 4 8 8" xfId="40849"/>
    <cellStyle name="Normal 2 2 4 8 9" xfId="40850"/>
    <cellStyle name="Normal 2 2 4 9" xfId="40851"/>
    <cellStyle name="Normal 2 2 4 9 10" xfId="40852"/>
    <cellStyle name="Normal 2 2 4 9 11" xfId="40853"/>
    <cellStyle name="Normal 2 2 4 9 12" xfId="40854"/>
    <cellStyle name="Normal 2 2 4 9 13" xfId="40855"/>
    <cellStyle name="Normal 2 2 4 9 14" xfId="40856"/>
    <cellStyle name="Normal 2 2 4 9 15" xfId="40857"/>
    <cellStyle name="Normal 2 2 4 9 16" xfId="40858"/>
    <cellStyle name="Normal 2 2 4 9 17" xfId="40859"/>
    <cellStyle name="Normal 2 2 4 9 18" xfId="40860"/>
    <cellStyle name="Normal 2 2 4 9 19" xfId="40861"/>
    <cellStyle name="Normal 2 2 4 9 2" xfId="40862"/>
    <cellStyle name="Normal 2 2 4 9 20" xfId="40863"/>
    <cellStyle name="Normal 2 2 4 9 21" xfId="40864"/>
    <cellStyle name="Normal 2 2 4 9 22" xfId="40865"/>
    <cellStyle name="Normal 2 2 4 9 3" xfId="40866"/>
    <cellStyle name="Normal 2 2 4 9 4" xfId="40867"/>
    <cellStyle name="Normal 2 2 4 9 5" xfId="40868"/>
    <cellStyle name="Normal 2 2 4 9 6" xfId="40869"/>
    <cellStyle name="Normal 2 2 4 9 7" xfId="40870"/>
    <cellStyle name="Normal 2 2 4 9 8" xfId="40871"/>
    <cellStyle name="Normal 2 2 4 9 9" xfId="40872"/>
    <cellStyle name="Normal 2 2 40" xfId="40873"/>
    <cellStyle name="Normal 2 2 41" xfId="40874"/>
    <cellStyle name="Normal 2 2 41 10" xfId="40875"/>
    <cellStyle name="Normal 2 2 41 11" xfId="40876"/>
    <cellStyle name="Normal 2 2 41 12" xfId="40877"/>
    <cellStyle name="Normal 2 2 41 13" xfId="40878"/>
    <cellStyle name="Normal 2 2 41 14" xfId="40879"/>
    <cellStyle name="Normal 2 2 41 15" xfId="40880"/>
    <cellStyle name="Normal 2 2 41 16" xfId="40881"/>
    <cellStyle name="Normal 2 2 41 17" xfId="40882"/>
    <cellStyle name="Normal 2 2 41 18" xfId="40883"/>
    <cellStyle name="Normal 2 2 41 19" xfId="40884"/>
    <cellStyle name="Normal 2 2 41 2" xfId="40885"/>
    <cellStyle name="Normal 2 2 41 20" xfId="40886"/>
    <cellStyle name="Normal 2 2 41 21" xfId="40887"/>
    <cellStyle name="Normal 2 2 41 22" xfId="40888"/>
    <cellStyle name="Normal 2 2 41 23" xfId="40889"/>
    <cellStyle name="Normal 2 2 41 3" xfId="40890"/>
    <cellStyle name="Normal 2 2 41 4" xfId="40891"/>
    <cellStyle name="Normal 2 2 41 5" xfId="40892"/>
    <cellStyle name="Normal 2 2 41 6" xfId="40893"/>
    <cellStyle name="Normal 2 2 41 7" xfId="40894"/>
    <cellStyle name="Normal 2 2 41 8" xfId="40895"/>
    <cellStyle name="Normal 2 2 41 9" xfId="40896"/>
    <cellStyle name="Normal 2 2 42" xfId="40897"/>
    <cellStyle name="Normal 2 2 43" xfId="40898"/>
    <cellStyle name="Normal 2 2 44" xfId="40899"/>
    <cellStyle name="Normal 2 2 45" xfId="40900"/>
    <cellStyle name="Normal 2 2 46" xfId="40901"/>
    <cellStyle name="Normal 2 2 47" xfId="40902"/>
    <cellStyle name="Normal 2 2 48" xfId="40903"/>
    <cellStyle name="Normal 2 2 49" xfId="40904"/>
    <cellStyle name="Normal 2 2 5" xfId="40905"/>
    <cellStyle name="Normal 2 2 5 10" xfId="40906"/>
    <cellStyle name="Normal 2 2 5 11" xfId="40907"/>
    <cellStyle name="Normal 2 2 5 12" xfId="40908"/>
    <cellStyle name="Normal 2 2 5 13" xfId="40909"/>
    <cellStyle name="Normal 2 2 5 14" xfId="40910"/>
    <cellStyle name="Normal 2 2 5 15" xfId="40911"/>
    <cellStyle name="Normal 2 2 5 16" xfId="40912"/>
    <cellStyle name="Normal 2 2 5 17" xfId="40913"/>
    <cellStyle name="Normal 2 2 5 18" xfId="40914"/>
    <cellStyle name="Normal 2 2 5 19" xfId="40915"/>
    <cellStyle name="Normal 2 2 5 2" xfId="40916"/>
    <cellStyle name="Normal 2 2 5 20" xfId="40917"/>
    <cellStyle name="Normal 2 2 5 21" xfId="40918"/>
    <cellStyle name="Normal 2 2 5 22" xfId="40919"/>
    <cellStyle name="Normal 2 2 5 3" xfId="40920"/>
    <cellStyle name="Normal 2 2 5 4" xfId="40921"/>
    <cellStyle name="Normal 2 2 5 5" xfId="40922"/>
    <cellStyle name="Normal 2 2 5 6" xfId="40923"/>
    <cellStyle name="Normal 2 2 5 7" xfId="40924"/>
    <cellStyle name="Normal 2 2 5 8" xfId="40925"/>
    <cellStyle name="Normal 2 2 5 9" xfId="40926"/>
    <cellStyle name="Normal 2 2 50" xfId="40927"/>
    <cellStyle name="Normal 2 2 51" xfId="40928"/>
    <cellStyle name="Normal 2 2 51 10" xfId="40929"/>
    <cellStyle name="Normal 2 2 51 11" xfId="40930"/>
    <cellStyle name="Normal 2 2 51 12" xfId="40931"/>
    <cellStyle name="Normal 2 2 51 13" xfId="40932"/>
    <cellStyle name="Normal 2 2 51 14" xfId="40933"/>
    <cellStyle name="Normal 2 2 51 15" xfId="40934"/>
    <cellStyle name="Normal 2 2 51 16" xfId="40935"/>
    <cellStyle name="Normal 2 2 51 17" xfId="40936"/>
    <cellStyle name="Normal 2 2 51 18" xfId="40937"/>
    <cellStyle name="Normal 2 2 51 19" xfId="40938"/>
    <cellStyle name="Normal 2 2 51 2" xfId="40939"/>
    <cellStyle name="Normal 2 2 51 2 2" xfId="40940"/>
    <cellStyle name="Normal 2 2 51 2 2 10" xfId="40941"/>
    <cellStyle name="Normal 2 2 51 2 2 11" xfId="40942"/>
    <cellStyle name="Normal 2 2 51 2 2 12" xfId="40943"/>
    <cellStyle name="Normal 2 2 51 2 2 13" xfId="40944"/>
    <cellStyle name="Normal 2 2 51 2 2 14" xfId="40945"/>
    <cellStyle name="Normal 2 2 51 2 2 15" xfId="40946"/>
    <cellStyle name="Normal 2 2 51 2 2 16" xfId="40947"/>
    <cellStyle name="Normal 2 2 51 2 2 17" xfId="40948"/>
    <cellStyle name="Normal 2 2 51 2 2 18" xfId="40949"/>
    <cellStyle name="Normal 2 2 51 2 2 19" xfId="40950"/>
    <cellStyle name="Normal 2 2 51 2 2 2" xfId="40951"/>
    <cellStyle name="Normal 2 2 51 2 2 2 2" xfId="40952"/>
    <cellStyle name="Normal 2 2 51 2 2 20" xfId="40953"/>
    <cellStyle name="Normal 2 2 51 2 2 21" xfId="40954"/>
    <cellStyle name="Normal 2 2 51 2 2 22" xfId="40955"/>
    <cellStyle name="Normal 2 2 51 2 2 23" xfId="40956"/>
    <cellStyle name="Normal 2 2 51 2 2 24" xfId="40957"/>
    <cellStyle name="Normal 2 2 51 2 2 3" xfId="40958"/>
    <cellStyle name="Normal 2 2 51 2 2 4" xfId="40959"/>
    <cellStyle name="Normal 2 2 51 2 2 5" xfId="40960"/>
    <cellStyle name="Normal 2 2 51 2 2 6" xfId="40961"/>
    <cellStyle name="Normal 2 2 51 2 2 7" xfId="40962"/>
    <cellStyle name="Normal 2 2 51 2 2 8" xfId="40963"/>
    <cellStyle name="Normal 2 2 51 2 2 9" xfId="40964"/>
    <cellStyle name="Normal 2 2 51 2 3" xfId="40965"/>
    <cellStyle name="Normal 2 2 51 2 3 10" xfId="40966"/>
    <cellStyle name="Normal 2 2 51 2 3 11" xfId="40967"/>
    <cellStyle name="Normal 2 2 51 2 3 12" xfId="40968"/>
    <cellStyle name="Normal 2 2 51 2 3 13" xfId="40969"/>
    <cellStyle name="Normal 2 2 51 2 3 14" xfId="40970"/>
    <cellStyle name="Normal 2 2 51 2 3 15" xfId="40971"/>
    <cellStyle name="Normal 2 2 51 2 3 16" xfId="40972"/>
    <cellStyle name="Normal 2 2 51 2 3 17" xfId="40973"/>
    <cellStyle name="Normal 2 2 51 2 3 18" xfId="40974"/>
    <cellStyle name="Normal 2 2 51 2 3 19" xfId="40975"/>
    <cellStyle name="Normal 2 2 51 2 3 2" xfId="40976"/>
    <cellStyle name="Normal 2 2 51 2 3 20" xfId="40977"/>
    <cellStyle name="Normal 2 2 51 2 3 21" xfId="40978"/>
    <cellStyle name="Normal 2 2 51 2 3 22" xfId="40979"/>
    <cellStyle name="Normal 2 2 51 2 3 3" xfId="40980"/>
    <cellStyle name="Normal 2 2 51 2 3 4" xfId="40981"/>
    <cellStyle name="Normal 2 2 51 2 3 5" xfId="40982"/>
    <cellStyle name="Normal 2 2 51 2 3 6" xfId="40983"/>
    <cellStyle name="Normal 2 2 51 2 3 7" xfId="40984"/>
    <cellStyle name="Normal 2 2 51 2 3 8" xfId="40985"/>
    <cellStyle name="Normal 2 2 51 2 3 9" xfId="40986"/>
    <cellStyle name="Normal 2 2 51 20" xfId="40987"/>
    <cellStyle name="Normal 2 2 51 21" xfId="40988"/>
    <cellStyle name="Normal 2 2 51 22" xfId="40989"/>
    <cellStyle name="Normal 2 2 51 23" xfId="40990"/>
    <cellStyle name="Normal 2 2 51 24" xfId="40991"/>
    <cellStyle name="Normal 2 2 51 25" xfId="40992"/>
    <cellStyle name="Normal 2 2 51 3" xfId="40993"/>
    <cellStyle name="Normal 2 2 51 3 2" xfId="40994"/>
    <cellStyle name="Normal 2 2 51 4" xfId="40995"/>
    <cellStyle name="Normal 2 2 51 5" xfId="40996"/>
    <cellStyle name="Normal 2 2 51 6" xfId="40997"/>
    <cellStyle name="Normal 2 2 51 7" xfId="40998"/>
    <cellStyle name="Normal 2 2 51 8" xfId="40999"/>
    <cellStyle name="Normal 2 2 51 9" xfId="41000"/>
    <cellStyle name="Normal 2 2 52" xfId="41001"/>
    <cellStyle name="Normal 2 2 53" xfId="41002"/>
    <cellStyle name="Normal 2 2 54" xfId="41003"/>
    <cellStyle name="Normal 2 2 55" xfId="41004"/>
    <cellStyle name="Normal 2 2 56" xfId="41005"/>
    <cellStyle name="Normal 2 2 57" xfId="41006"/>
    <cellStyle name="Normal 2 2 58" xfId="41007"/>
    <cellStyle name="Normal 2 2 59" xfId="41008"/>
    <cellStyle name="Normal 2 2 6" xfId="41009"/>
    <cellStyle name="Normal 2 2 6 10" xfId="41010"/>
    <cellStyle name="Normal 2 2 6 11" xfId="41011"/>
    <cellStyle name="Normal 2 2 6 12" xfId="41012"/>
    <cellStyle name="Normal 2 2 6 13" xfId="41013"/>
    <cellStyle name="Normal 2 2 6 14" xfId="41014"/>
    <cellStyle name="Normal 2 2 6 15" xfId="41015"/>
    <cellStyle name="Normal 2 2 6 16" xfId="41016"/>
    <cellStyle name="Normal 2 2 6 17" xfId="41017"/>
    <cellStyle name="Normal 2 2 6 18" xfId="41018"/>
    <cellStyle name="Normal 2 2 6 19" xfId="41019"/>
    <cellStyle name="Normal 2 2 6 2" xfId="41020"/>
    <cellStyle name="Normal 2 2 6 20" xfId="41021"/>
    <cellStyle name="Normal 2 2 6 21" xfId="41022"/>
    <cellStyle name="Normal 2 2 6 22" xfId="41023"/>
    <cellStyle name="Normal 2 2 6 3" xfId="41024"/>
    <cellStyle name="Normal 2 2 6 4" xfId="41025"/>
    <cellStyle name="Normal 2 2 6 5" xfId="41026"/>
    <cellStyle name="Normal 2 2 6 6" xfId="41027"/>
    <cellStyle name="Normal 2 2 6 7" xfId="41028"/>
    <cellStyle name="Normal 2 2 6 8" xfId="41029"/>
    <cellStyle name="Normal 2 2 6 9" xfId="41030"/>
    <cellStyle name="Normal 2 2 60" xfId="41031"/>
    <cellStyle name="Normal 2 2 61" xfId="41032"/>
    <cellStyle name="Normal 2 2 62" xfId="41033"/>
    <cellStyle name="Normal 2 2 63" xfId="41034"/>
    <cellStyle name="Normal 2 2 64" xfId="41035"/>
    <cellStyle name="Normal 2 2 65" xfId="41036"/>
    <cellStyle name="Normal 2 2 66" xfId="41037"/>
    <cellStyle name="Normal 2 2 67" xfId="41038"/>
    <cellStyle name="Normal 2 2 68" xfId="41039"/>
    <cellStyle name="Normal 2 2 69" xfId="41040"/>
    <cellStyle name="Normal 2 2 7" xfId="41041"/>
    <cellStyle name="Normal 2 2 7 10" xfId="41042"/>
    <cellStyle name="Normal 2 2 7 11" xfId="41043"/>
    <cellStyle name="Normal 2 2 7 12" xfId="41044"/>
    <cellStyle name="Normal 2 2 7 13" xfId="41045"/>
    <cellStyle name="Normal 2 2 7 14" xfId="41046"/>
    <cellStyle name="Normal 2 2 7 15" xfId="41047"/>
    <cellStyle name="Normal 2 2 7 16" xfId="41048"/>
    <cellStyle name="Normal 2 2 7 17" xfId="41049"/>
    <cellStyle name="Normal 2 2 7 18" xfId="41050"/>
    <cellStyle name="Normal 2 2 7 19" xfId="41051"/>
    <cellStyle name="Normal 2 2 7 2" xfId="41052"/>
    <cellStyle name="Normal 2 2 7 20" xfId="41053"/>
    <cellStyle name="Normal 2 2 7 21" xfId="41054"/>
    <cellStyle name="Normal 2 2 7 22" xfId="41055"/>
    <cellStyle name="Normal 2 2 7 3" xfId="41056"/>
    <cellStyle name="Normal 2 2 7 4" xfId="41057"/>
    <cellStyle name="Normal 2 2 7 5" xfId="41058"/>
    <cellStyle name="Normal 2 2 7 6" xfId="41059"/>
    <cellStyle name="Normal 2 2 7 7" xfId="41060"/>
    <cellStyle name="Normal 2 2 7 8" xfId="41061"/>
    <cellStyle name="Normal 2 2 7 9" xfId="41062"/>
    <cellStyle name="Normal 2 2 70" xfId="41063"/>
    <cellStyle name="Normal 2 2 71" xfId="41064"/>
    <cellStyle name="Normal 2 2 72" xfId="41065"/>
    <cellStyle name="Normal 2 2 73" xfId="41066"/>
    <cellStyle name="Normal 2 2 74" xfId="41067"/>
    <cellStyle name="Normal 2 2 75" xfId="41068"/>
    <cellStyle name="Normal 2 2 76" xfId="41069"/>
    <cellStyle name="Normal 2 2 77" xfId="41070"/>
    <cellStyle name="Normal 2 2 78" xfId="41071"/>
    <cellStyle name="Normal 2 2 79" xfId="41072"/>
    <cellStyle name="Normal 2 2 8" xfId="41073"/>
    <cellStyle name="Normal 2 2 8 10" xfId="41074"/>
    <cellStyle name="Normal 2 2 8 11" xfId="41075"/>
    <cellStyle name="Normal 2 2 8 12" xfId="41076"/>
    <cellStyle name="Normal 2 2 8 13" xfId="41077"/>
    <cellStyle name="Normal 2 2 8 14" xfId="41078"/>
    <cellStyle name="Normal 2 2 8 15" xfId="41079"/>
    <cellStyle name="Normal 2 2 8 16" xfId="41080"/>
    <cellStyle name="Normal 2 2 8 17" xfId="41081"/>
    <cellStyle name="Normal 2 2 8 18" xfId="41082"/>
    <cellStyle name="Normal 2 2 8 19" xfId="41083"/>
    <cellStyle name="Normal 2 2 8 2" xfId="41084"/>
    <cellStyle name="Normal 2 2 8 2 10" xfId="41085"/>
    <cellStyle name="Normal 2 2 8 2 11" xfId="41086"/>
    <cellStyle name="Normal 2 2 8 2 12" xfId="41087"/>
    <cellStyle name="Normal 2 2 8 2 13" xfId="41088"/>
    <cellStyle name="Normal 2 2 8 2 14" xfId="41089"/>
    <cellStyle name="Normal 2 2 8 2 15" xfId="41090"/>
    <cellStyle name="Normal 2 2 8 2 16" xfId="41091"/>
    <cellStyle name="Normal 2 2 8 2 17" xfId="41092"/>
    <cellStyle name="Normal 2 2 8 2 18" xfId="41093"/>
    <cellStyle name="Normal 2 2 8 2 19" xfId="41094"/>
    <cellStyle name="Normal 2 2 8 2 2" xfId="41095"/>
    <cellStyle name="Normal 2 2 8 2 20" xfId="41096"/>
    <cellStyle name="Normal 2 2 8 2 21" xfId="41097"/>
    <cellStyle name="Normal 2 2 8 2 22" xfId="41098"/>
    <cellStyle name="Normal 2 2 8 2 23" xfId="41099"/>
    <cellStyle name="Normal 2 2 8 2 24" xfId="41100"/>
    <cellStyle name="Normal 2 2 8 2 25" xfId="41101"/>
    <cellStyle name="Normal 2 2 8 2 26" xfId="41102"/>
    <cellStyle name="Normal 2 2 8 2 27" xfId="41103"/>
    <cellStyle name="Normal 2 2 8 2 28" xfId="41104"/>
    <cellStyle name="Normal 2 2 8 2 29" xfId="41105"/>
    <cellStyle name="Normal 2 2 8 2 3" xfId="41106"/>
    <cellStyle name="Normal 2 2 8 2 30" xfId="41107"/>
    <cellStyle name="Normal 2 2 8 2 31" xfId="41108"/>
    <cellStyle name="Normal 2 2 8 2 32" xfId="41109"/>
    <cellStyle name="Normal 2 2 8 2 33" xfId="41110"/>
    <cellStyle name="Normal 2 2 8 2 34" xfId="41111"/>
    <cellStyle name="Normal 2 2 8 2 35" xfId="41112"/>
    <cellStyle name="Normal 2 2 8 2 36" xfId="41113"/>
    <cellStyle name="Normal 2 2 8 2 37" xfId="41114"/>
    <cellStyle name="Normal 2 2 8 2 4" xfId="41115"/>
    <cellStyle name="Normal 2 2 8 2 5" xfId="41116"/>
    <cellStyle name="Normal 2 2 8 2 6" xfId="41117"/>
    <cellStyle name="Normal 2 2 8 2 7" xfId="41118"/>
    <cellStyle name="Normal 2 2 8 2 8" xfId="41119"/>
    <cellStyle name="Normal 2 2 8 2 9" xfId="41120"/>
    <cellStyle name="Normal 2 2 8 20" xfId="41121"/>
    <cellStyle name="Normal 2 2 8 21" xfId="41122"/>
    <cellStyle name="Normal 2 2 8 22" xfId="41123"/>
    <cellStyle name="Normal 2 2 8 23" xfId="41124"/>
    <cellStyle name="Normal 2 2 8 24" xfId="41125"/>
    <cellStyle name="Normal 2 2 8 25" xfId="41126"/>
    <cellStyle name="Normal 2 2 8 26" xfId="41127"/>
    <cellStyle name="Normal 2 2 8 27" xfId="41128"/>
    <cellStyle name="Normal 2 2 8 28" xfId="41129"/>
    <cellStyle name="Normal 2 2 8 29" xfId="41130"/>
    <cellStyle name="Normal 2 2 8 3" xfId="41131"/>
    <cellStyle name="Normal 2 2 8 30" xfId="41132"/>
    <cellStyle name="Normal 2 2 8 31" xfId="41133"/>
    <cellStyle name="Normal 2 2 8 32" xfId="41134"/>
    <cellStyle name="Normal 2 2 8 33" xfId="41135"/>
    <cellStyle name="Normal 2 2 8 34" xfId="41136"/>
    <cellStyle name="Normal 2 2 8 35" xfId="41137"/>
    <cellStyle name="Normal 2 2 8 36" xfId="41138"/>
    <cellStyle name="Normal 2 2 8 37" xfId="41139"/>
    <cellStyle name="Normal 2 2 8 4" xfId="41140"/>
    <cellStyle name="Normal 2 2 8 5" xfId="41141"/>
    <cellStyle name="Normal 2 2 8 6" xfId="41142"/>
    <cellStyle name="Normal 2 2 8 7" xfId="41143"/>
    <cellStyle name="Normal 2 2 8 8" xfId="41144"/>
    <cellStyle name="Normal 2 2 8 9" xfId="41145"/>
    <cellStyle name="Normal 2 2 80" xfId="41146"/>
    <cellStyle name="Normal 2 2 81" xfId="41147"/>
    <cellStyle name="Normal 2 2 82" xfId="41148"/>
    <cellStyle name="Normal 2 2 83" xfId="41149"/>
    <cellStyle name="Normal 2 2 84" xfId="41150"/>
    <cellStyle name="Normal 2 2 85" xfId="41151"/>
    <cellStyle name="Normal 2 2 86" xfId="41152"/>
    <cellStyle name="Normal 2 2 87" xfId="41153"/>
    <cellStyle name="Normal 2 2 88" xfId="41154"/>
    <cellStyle name="Normal 2 2 89" xfId="41155"/>
    <cellStyle name="Normal 2 2 9" xfId="41156"/>
    <cellStyle name="Normal 2 2 9 10" xfId="41157"/>
    <cellStyle name="Normal 2 2 9 11" xfId="41158"/>
    <cellStyle name="Normal 2 2 9 12" xfId="41159"/>
    <cellStyle name="Normal 2 2 9 13" xfId="41160"/>
    <cellStyle name="Normal 2 2 9 14" xfId="41161"/>
    <cellStyle name="Normal 2 2 9 15" xfId="41162"/>
    <cellStyle name="Normal 2 2 9 16" xfId="41163"/>
    <cellStyle name="Normal 2 2 9 17" xfId="41164"/>
    <cellStyle name="Normal 2 2 9 18" xfId="41165"/>
    <cellStyle name="Normal 2 2 9 19" xfId="41166"/>
    <cellStyle name="Normal 2 2 9 2" xfId="41167"/>
    <cellStyle name="Normal 2 2 9 20" xfId="41168"/>
    <cellStyle name="Normal 2 2 9 21" xfId="41169"/>
    <cellStyle name="Normal 2 2 9 22" xfId="41170"/>
    <cellStyle name="Normal 2 2 9 3" xfId="41171"/>
    <cellStyle name="Normal 2 2 9 4" xfId="41172"/>
    <cellStyle name="Normal 2 2 9 5" xfId="41173"/>
    <cellStyle name="Normal 2 2 9 6" xfId="41174"/>
    <cellStyle name="Normal 2 2 9 7" xfId="41175"/>
    <cellStyle name="Normal 2 2 9 8" xfId="41176"/>
    <cellStyle name="Normal 2 2 9 9" xfId="41177"/>
    <cellStyle name="Normal 2 2 90" xfId="41178"/>
    <cellStyle name="Normal 2 2 90 10" xfId="41179"/>
    <cellStyle name="Normal 2 2 90 11" xfId="41180"/>
    <cellStyle name="Normal 2 2 90 12" xfId="41181"/>
    <cellStyle name="Normal 2 2 90 13" xfId="41182"/>
    <cellStyle name="Normal 2 2 90 14" xfId="41183"/>
    <cellStyle name="Normal 2 2 90 15" xfId="41184"/>
    <cellStyle name="Normal 2 2 90 16" xfId="41185"/>
    <cellStyle name="Normal 2 2 90 17" xfId="41186"/>
    <cellStyle name="Normal 2 2 90 18" xfId="41187"/>
    <cellStyle name="Normal 2 2 90 19" xfId="41188"/>
    <cellStyle name="Normal 2 2 90 2" xfId="41189"/>
    <cellStyle name="Normal 2 2 90 2 2" xfId="41190"/>
    <cellStyle name="Normal 2 2 90 20" xfId="41191"/>
    <cellStyle name="Normal 2 2 90 21" xfId="41192"/>
    <cellStyle name="Normal 2 2 90 22" xfId="41193"/>
    <cellStyle name="Normal 2 2 90 23" xfId="41194"/>
    <cellStyle name="Normal 2 2 90 24" xfId="41195"/>
    <cellStyle name="Normal 2 2 90 3" xfId="41196"/>
    <cellStyle name="Normal 2 2 90 4" xfId="41197"/>
    <cellStyle name="Normal 2 2 90 5" xfId="41198"/>
    <cellStyle name="Normal 2 2 90 6" xfId="41199"/>
    <cellStyle name="Normal 2 2 90 7" xfId="41200"/>
    <cellStyle name="Normal 2 2 90 8" xfId="41201"/>
    <cellStyle name="Normal 2 2 90 9" xfId="41202"/>
    <cellStyle name="Normal 2 2 91" xfId="41203"/>
    <cellStyle name="Normal 2 2 91 10" xfId="41204"/>
    <cellStyle name="Normal 2 2 91 11" xfId="41205"/>
    <cellStyle name="Normal 2 2 91 12" xfId="41206"/>
    <cellStyle name="Normal 2 2 91 13" xfId="41207"/>
    <cellStyle name="Normal 2 2 91 14" xfId="41208"/>
    <cellStyle name="Normal 2 2 91 15" xfId="41209"/>
    <cellStyle name="Normal 2 2 91 16" xfId="41210"/>
    <cellStyle name="Normal 2 2 91 17" xfId="41211"/>
    <cellStyle name="Normal 2 2 91 18" xfId="41212"/>
    <cellStyle name="Normal 2 2 91 19" xfId="41213"/>
    <cellStyle name="Normal 2 2 91 2" xfId="41214"/>
    <cellStyle name="Normal 2 2 91 20" xfId="41215"/>
    <cellStyle name="Normal 2 2 91 21" xfId="41216"/>
    <cellStyle name="Normal 2 2 91 22" xfId="41217"/>
    <cellStyle name="Normal 2 2 91 3" xfId="41218"/>
    <cellStyle name="Normal 2 2 91 4" xfId="41219"/>
    <cellStyle name="Normal 2 2 91 5" xfId="41220"/>
    <cellStyle name="Normal 2 2 91 6" xfId="41221"/>
    <cellStyle name="Normal 2 2 91 7" xfId="41222"/>
    <cellStyle name="Normal 2 2 91 8" xfId="41223"/>
    <cellStyle name="Normal 2 2 91 9" xfId="41224"/>
    <cellStyle name="Normal 2 2 92" xfId="41225"/>
    <cellStyle name="Normal 2 2 93" xfId="41226"/>
    <cellStyle name="Normal 2 2 94" xfId="41227"/>
    <cellStyle name="Normal 2 2 95" xfId="41228"/>
    <cellStyle name="Normal 2 2 96" xfId="41229"/>
    <cellStyle name="Normal 2 2 97" xfId="41230"/>
    <cellStyle name="Normal 2 2 98" xfId="41231"/>
    <cellStyle name="Normal 2 2 99" xfId="41232"/>
    <cellStyle name="Normal 2 20" xfId="41233"/>
    <cellStyle name="Normal 2 20 10" xfId="41234"/>
    <cellStyle name="Normal 2 20 11" xfId="41235"/>
    <cellStyle name="Normal 2 20 12" xfId="41236"/>
    <cellStyle name="Normal 2 20 13" xfId="41237"/>
    <cellStyle name="Normal 2 20 14" xfId="41238"/>
    <cellStyle name="Normal 2 20 15" xfId="41239"/>
    <cellStyle name="Normal 2 20 16" xfId="41240"/>
    <cellStyle name="Normal 2 20 17" xfId="41241"/>
    <cellStyle name="Normal 2 20 18" xfId="41242"/>
    <cellStyle name="Normal 2 20 19" xfId="41243"/>
    <cellStyle name="Normal 2 20 2" xfId="41244"/>
    <cellStyle name="Normal 2 20 20" xfId="41245"/>
    <cellStyle name="Normal 2 20 21" xfId="41246"/>
    <cellStyle name="Normal 2 20 22" xfId="41247"/>
    <cellStyle name="Normal 2 20 3" xfId="41248"/>
    <cellStyle name="Normal 2 20 4" xfId="41249"/>
    <cellStyle name="Normal 2 20 5" xfId="41250"/>
    <cellStyle name="Normal 2 20 6" xfId="41251"/>
    <cellStyle name="Normal 2 20 7" xfId="41252"/>
    <cellStyle name="Normal 2 20 8" xfId="41253"/>
    <cellStyle name="Normal 2 20 9" xfId="41254"/>
    <cellStyle name="Normal 2 21" xfId="41255"/>
    <cellStyle name="Normal 2 21 10" xfId="41256"/>
    <cellStyle name="Normal 2 21 11" xfId="41257"/>
    <cellStyle name="Normal 2 21 12" xfId="41258"/>
    <cellStyle name="Normal 2 21 13" xfId="41259"/>
    <cellStyle name="Normal 2 21 14" xfId="41260"/>
    <cellStyle name="Normal 2 21 15" xfId="41261"/>
    <cellStyle name="Normal 2 21 16" xfId="41262"/>
    <cellStyle name="Normal 2 21 17" xfId="41263"/>
    <cellStyle name="Normal 2 21 18" xfId="41264"/>
    <cellStyle name="Normal 2 21 19" xfId="41265"/>
    <cellStyle name="Normal 2 21 2" xfId="41266"/>
    <cellStyle name="Normal 2 21 20" xfId="41267"/>
    <cellStyle name="Normal 2 21 21" xfId="41268"/>
    <cellStyle name="Normal 2 21 22" xfId="41269"/>
    <cellStyle name="Normal 2 21 3" xfId="41270"/>
    <cellStyle name="Normal 2 21 4" xfId="41271"/>
    <cellStyle name="Normal 2 21 5" xfId="41272"/>
    <cellStyle name="Normal 2 21 6" xfId="41273"/>
    <cellStyle name="Normal 2 21 7" xfId="41274"/>
    <cellStyle name="Normal 2 21 8" xfId="41275"/>
    <cellStyle name="Normal 2 21 9" xfId="41276"/>
    <cellStyle name="Normal 2 22" xfId="41277"/>
    <cellStyle name="Normal 2 22 10" xfId="41278"/>
    <cellStyle name="Normal 2 22 11" xfId="41279"/>
    <cellStyle name="Normal 2 22 12" xfId="41280"/>
    <cellStyle name="Normal 2 22 13" xfId="41281"/>
    <cellStyle name="Normal 2 22 14" xfId="41282"/>
    <cellStyle name="Normal 2 22 15" xfId="41283"/>
    <cellStyle name="Normal 2 22 16" xfId="41284"/>
    <cellStyle name="Normal 2 22 17" xfId="41285"/>
    <cellStyle name="Normal 2 22 18" xfId="41286"/>
    <cellStyle name="Normal 2 22 19" xfId="41287"/>
    <cellStyle name="Normal 2 22 2" xfId="41288"/>
    <cellStyle name="Normal 2 22 20" xfId="41289"/>
    <cellStyle name="Normal 2 22 21" xfId="41290"/>
    <cellStyle name="Normal 2 22 22" xfId="41291"/>
    <cellStyle name="Normal 2 22 3" xfId="41292"/>
    <cellStyle name="Normal 2 22 4" xfId="41293"/>
    <cellStyle name="Normal 2 22 5" xfId="41294"/>
    <cellStyle name="Normal 2 22 6" xfId="41295"/>
    <cellStyle name="Normal 2 22 7" xfId="41296"/>
    <cellStyle name="Normal 2 22 8" xfId="41297"/>
    <cellStyle name="Normal 2 22 9" xfId="41298"/>
    <cellStyle name="Normal 2 23" xfId="41299"/>
    <cellStyle name="Normal 2 23 10" xfId="41300"/>
    <cellStyle name="Normal 2 23 11" xfId="41301"/>
    <cellStyle name="Normal 2 23 12" xfId="41302"/>
    <cellStyle name="Normal 2 23 13" xfId="41303"/>
    <cellStyle name="Normal 2 23 14" xfId="41304"/>
    <cellStyle name="Normal 2 23 15" xfId="41305"/>
    <cellStyle name="Normal 2 23 16" xfId="41306"/>
    <cellStyle name="Normal 2 23 17" xfId="41307"/>
    <cellStyle name="Normal 2 23 18" xfId="41308"/>
    <cellStyle name="Normal 2 23 19" xfId="41309"/>
    <cellStyle name="Normal 2 23 2" xfId="41310"/>
    <cellStyle name="Normal 2 23 20" xfId="41311"/>
    <cellStyle name="Normal 2 23 21" xfId="41312"/>
    <cellStyle name="Normal 2 23 22" xfId="41313"/>
    <cellStyle name="Normal 2 23 3" xfId="41314"/>
    <cellStyle name="Normal 2 23 4" xfId="41315"/>
    <cellStyle name="Normal 2 23 5" xfId="41316"/>
    <cellStyle name="Normal 2 23 6" xfId="41317"/>
    <cellStyle name="Normal 2 23 7" xfId="41318"/>
    <cellStyle name="Normal 2 23 8" xfId="41319"/>
    <cellStyle name="Normal 2 23 9" xfId="41320"/>
    <cellStyle name="Normal 2 24" xfId="41321"/>
    <cellStyle name="Normal 2 24 10" xfId="41322"/>
    <cellStyle name="Normal 2 24 11" xfId="41323"/>
    <cellStyle name="Normal 2 24 12" xfId="41324"/>
    <cellStyle name="Normal 2 24 13" xfId="41325"/>
    <cellStyle name="Normal 2 24 14" xfId="41326"/>
    <cellStyle name="Normal 2 24 15" xfId="41327"/>
    <cellStyle name="Normal 2 24 16" xfId="41328"/>
    <cellStyle name="Normal 2 24 17" xfId="41329"/>
    <cellStyle name="Normal 2 24 18" xfId="41330"/>
    <cellStyle name="Normal 2 24 19" xfId="41331"/>
    <cellStyle name="Normal 2 24 2" xfId="41332"/>
    <cellStyle name="Normal 2 24 20" xfId="41333"/>
    <cellStyle name="Normal 2 24 21" xfId="41334"/>
    <cellStyle name="Normal 2 24 22" xfId="41335"/>
    <cellStyle name="Normal 2 24 3" xfId="41336"/>
    <cellStyle name="Normal 2 24 4" xfId="41337"/>
    <cellStyle name="Normal 2 24 5" xfId="41338"/>
    <cellStyle name="Normal 2 24 6" xfId="41339"/>
    <cellStyle name="Normal 2 24 7" xfId="41340"/>
    <cellStyle name="Normal 2 24 8" xfId="41341"/>
    <cellStyle name="Normal 2 24 9" xfId="41342"/>
    <cellStyle name="Normal 2 25" xfId="41343"/>
    <cellStyle name="Normal 2 25 10" xfId="41344"/>
    <cellStyle name="Normal 2 25 11" xfId="41345"/>
    <cellStyle name="Normal 2 25 12" xfId="41346"/>
    <cellStyle name="Normal 2 25 13" xfId="41347"/>
    <cellStyle name="Normal 2 25 14" xfId="41348"/>
    <cellStyle name="Normal 2 25 15" xfId="41349"/>
    <cellStyle name="Normal 2 25 16" xfId="41350"/>
    <cellStyle name="Normal 2 25 17" xfId="41351"/>
    <cellStyle name="Normal 2 25 18" xfId="41352"/>
    <cellStyle name="Normal 2 25 19" xfId="41353"/>
    <cellStyle name="Normal 2 25 2" xfId="41354"/>
    <cellStyle name="Normal 2 25 20" xfId="41355"/>
    <cellStyle name="Normal 2 25 21" xfId="41356"/>
    <cellStyle name="Normal 2 25 22" xfId="41357"/>
    <cellStyle name="Normal 2 25 3" xfId="41358"/>
    <cellStyle name="Normal 2 25 4" xfId="41359"/>
    <cellStyle name="Normal 2 25 5" xfId="41360"/>
    <cellStyle name="Normal 2 25 6" xfId="41361"/>
    <cellStyle name="Normal 2 25 7" xfId="41362"/>
    <cellStyle name="Normal 2 25 8" xfId="41363"/>
    <cellStyle name="Normal 2 25 9" xfId="41364"/>
    <cellStyle name="Normal 2 26" xfId="41365"/>
    <cellStyle name="Normal 2 26 10" xfId="41366"/>
    <cellStyle name="Normal 2 26 11" xfId="41367"/>
    <cellStyle name="Normal 2 26 12" xfId="41368"/>
    <cellStyle name="Normal 2 26 13" xfId="41369"/>
    <cellStyle name="Normal 2 26 14" xfId="41370"/>
    <cellStyle name="Normal 2 26 15" xfId="41371"/>
    <cellStyle name="Normal 2 26 16" xfId="41372"/>
    <cellStyle name="Normal 2 26 17" xfId="41373"/>
    <cellStyle name="Normal 2 26 18" xfId="41374"/>
    <cellStyle name="Normal 2 26 19" xfId="41375"/>
    <cellStyle name="Normal 2 26 2" xfId="41376"/>
    <cellStyle name="Normal 2 26 20" xfId="41377"/>
    <cellStyle name="Normal 2 26 21" xfId="41378"/>
    <cellStyle name="Normal 2 26 22" xfId="41379"/>
    <cellStyle name="Normal 2 26 3" xfId="41380"/>
    <cellStyle name="Normal 2 26 4" xfId="41381"/>
    <cellStyle name="Normal 2 26 5" xfId="41382"/>
    <cellStyle name="Normal 2 26 6" xfId="41383"/>
    <cellStyle name="Normal 2 26 7" xfId="41384"/>
    <cellStyle name="Normal 2 26 8" xfId="41385"/>
    <cellStyle name="Normal 2 26 9" xfId="41386"/>
    <cellStyle name="Normal 2 27" xfId="41387"/>
    <cellStyle name="Normal 2 27 10" xfId="41388"/>
    <cellStyle name="Normal 2 27 11" xfId="41389"/>
    <cellStyle name="Normal 2 27 12" xfId="41390"/>
    <cellStyle name="Normal 2 27 13" xfId="41391"/>
    <cellStyle name="Normal 2 27 14" xfId="41392"/>
    <cellStyle name="Normal 2 27 15" xfId="41393"/>
    <cellStyle name="Normal 2 27 16" xfId="41394"/>
    <cellStyle name="Normal 2 27 17" xfId="41395"/>
    <cellStyle name="Normal 2 27 18" xfId="41396"/>
    <cellStyle name="Normal 2 27 19" xfId="41397"/>
    <cellStyle name="Normal 2 27 2" xfId="41398"/>
    <cellStyle name="Normal 2 27 20" xfId="41399"/>
    <cellStyle name="Normal 2 27 21" xfId="41400"/>
    <cellStyle name="Normal 2 27 22" xfId="41401"/>
    <cellStyle name="Normal 2 27 3" xfId="41402"/>
    <cellStyle name="Normal 2 27 4" xfId="41403"/>
    <cellStyle name="Normal 2 27 5" xfId="41404"/>
    <cellStyle name="Normal 2 27 6" xfId="41405"/>
    <cellStyle name="Normal 2 27 7" xfId="41406"/>
    <cellStyle name="Normal 2 27 8" xfId="41407"/>
    <cellStyle name="Normal 2 27 9" xfId="41408"/>
    <cellStyle name="Normal 2 28" xfId="41409"/>
    <cellStyle name="Normal 2 28 10" xfId="41410"/>
    <cellStyle name="Normal 2 28 11" xfId="41411"/>
    <cellStyle name="Normal 2 28 12" xfId="41412"/>
    <cellStyle name="Normal 2 28 13" xfId="41413"/>
    <cellStyle name="Normal 2 28 14" xfId="41414"/>
    <cellStyle name="Normal 2 28 15" xfId="41415"/>
    <cellStyle name="Normal 2 28 16" xfId="41416"/>
    <cellStyle name="Normal 2 28 17" xfId="41417"/>
    <cellStyle name="Normal 2 28 18" xfId="41418"/>
    <cellStyle name="Normal 2 28 19" xfId="41419"/>
    <cellStyle name="Normal 2 28 2" xfId="41420"/>
    <cellStyle name="Normal 2 28 20" xfId="41421"/>
    <cellStyle name="Normal 2 28 21" xfId="41422"/>
    <cellStyle name="Normal 2 28 22" xfId="41423"/>
    <cellStyle name="Normal 2 28 3" xfId="41424"/>
    <cellStyle name="Normal 2 28 4" xfId="41425"/>
    <cellStyle name="Normal 2 28 5" xfId="41426"/>
    <cellStyle name="Normal 2 28 6" xfId="41427"/>
    <cellStyle name="Normal 2 28 7" xfId="41428"/>
    <cellStyle name="Normal 2 28 8" xfId="41429"/>
    <cellStyle name="Normal 2 28 9" xfId="41430"/>
    <cellStyle name="Normal 2 29" xfId="41431"/>
    <cellStyle name="Normal 2 29 10" xfId="41432"/>
    <cellStyle name="Normal 2 29 11" xfId="41433"/>
    <cellStyle name="Normal 2 29 12" xfId="41434"/>
    <cellStyle name="Normal 2 29 13" xfId="41435"/>
    <cellStyle name="Normal 2 29 14" xfId="41436"/>
    <cellStyle name="Normal 2 29 15" xfId="41437"/>
    <cellStyle name="Normal 2 29 16" xfId="41438"/>
    <cellStyle name="Normal 2 29 17" xfId="41439"/>
    <cellStyle name="Normal 2 29 18" xfId="41440"/>
    <cellStyle name="Normal 2 29 19" xfId="41441"/>
    <cellStyle name="Normal 2 29 2" xfId="41442"/>
    <cellStyle name="Normal 2 29 20" xfId="41443"/>
    <cellStyle name="Normal 2 29 21" xfId="41444"/>
    <cellStyle name="Normal 2 29 22" xfId="41445"/>
    <cellStyle name="Normal 2 29 3" xfId="41446"/>
    <cellStyle name="Normal 2 29 4" xfId="41447"/>
    <cellStyle name="Normal 2 29 5" xfId="41448"/>
    <cellStyle name="Normal 2 29 6" xfId="41449"/>
    <cellStyle name="Normal 2 29 7" xfId="41450"/>
    <cellStyle name="Normal 2 29 8" xfId="41451"/>
    <cellStyle name="Normal 2 29 9" xfId="41452"/>
    <cellStyle name="Normal 2 3" xfId="41453"/>
    <cellStyle name="Normal 2 3 10" xfId="41454"/>
    <cellStyle name="Normal 2 3 11" xfId="41455"/>
    <cellStyle name="Normal 2 3 12" xfId="41456"/>
    <cellStyle name="Normal 2 3 13" xfId="41457"/>
    <cellStyle name="Normal 2 3 14" xfId="41458"/>
    <cellStyle name="Normal 2 3 15" xfId="41459"/>
    <cellStyle name="Normal 2 3 16" xfId="41460"/>
    <cellStyle name="Normal 2 3 17" xfId="41461"/>
    <cellStyle name="Normal 2 3 18" xfId="41462"/>
    <cellStyle name="Normal 2 3 19" xfId="41463"/>
    <cellStyle name="Normal 2 3 2" xfId="41464"/>
    <cellStyle name="Normal 2 3 20" xfId="41465"/>
    <cellStyle name="Normal 2 3 21" xfId="41466"/>
    <cellStyle name="Normal 2 3 22" xfId="41467"/>
    <cellStyle name="Normal 2 3 23" xfId="41468"/>
    <cellStyle name="Normal 2 3 3" xfId="41469"/>
    <cellStyle name="Normal 2 3 4" xfId="41470"/>
    <cellStyle name="Normal 2 3 5" xfId="41471"/>
    <cellStyle name="Normal 2 3 6" xfId="41472"/>
    <cellStyle name="Normal 2 3 7" xfId="41473"/>
    <cellStyle name="Normal 2 3 8" xfId="41474"/>
    <cellStyle name="Normal 2 3 9" xfId="41475"/>
    <cellStyle name="Normal 2 30" xfId="41476"/>
    <cellStyle name="Normal 2 30 10" xfId="41477"/>
    <cellStyle name="Normal 2 30 11" xfId="41478"/>
    <cellStyle name="Normal 2 30 12" xfId="41479"/>
    <cellStyle name="Normal 2 30 13" xfId="41480"/>
    <cellStyle name="Normal 2 30 14" xfId="41481"/>
    <cellStyle name="Normal 2 30 15" xfId="41482"/>
    <cellStyle name="Normal 2 30 16" xfId="41483"/>
    <cellStyle name="Normal 2 30 17" xfId="41484"/>
    <cellStyle name="Normal 2 30 18" xfId="41485"/>
    <cellStyle name="Normal 2 30 19" xfId="41486"/>
    <cellStyle name="Normal 2 30 2" xfId="41487"/>
    <cellStyle name="Normal 2 30 20" xfId="41488"/>
    <cellStyle name="Normal 2 30 21" xfId="41489"/>
    <cellStyle name="Normal 2 30 22" xfId="41490"/>
    <cellStyle name="Normal 2 30 3" xfId="41491"/>
    <cellStyle name="Normal 2 30 4" xfId="41492"/>
    <cellStyle name="Normal 2 30 5" xfId="41493"/>
    <cellStyle name="Normal 2 30 6" xfId="41494"/>
    <cellStyle name="Normal 2 30 7" xfId="41495"/>
    <cellStyle name="Normal 2 30 8" xfId="41496"/>
    <cellStyle name="Normal 2 30 9" xfId="41497"/>
    <cellStyle name="Normal 2 31" xfId="41498"/>
    <cellStyle name="Normal 2 31 10" xfId="41499"/>
    <cellStyle name="Normal 2 31 11" xfId="41500"/>
    <cellStyle name="Normal 2 31 12" xfId="41501"/>
    <cellStyle name="Normal 2 31 13" xfId="41502"/>
    <cellStyle name="Normal 2 31 14" xfId="41503"/>
    <cellStyle name="Normal 2 31 15" xfId="41504"/>
    <cellStyle name="Normal 2 31 16" xfId="41505"/>
    <cellStyle name="Normal 2 31 17" xfId="41506"/>
    <cellStyle name="Normal 2 31 18" xfId="41507"/>
    <cellStyle name="Normal 2 31 19" xfId="41508"/>
    <cellStyle name="Normal 2 31 2" xfId="41509"/>
    <cellStyle name="Normal 2 31 20" xfId="41510"/>
    <cellStyle name="Normal 2 31 21" xfId="41511"/>
    <cellStyle name="Normal 2 31 22" xfId="41512"/>
    <cellStyle name="Normal 2 31 3" xfId="41513"/>
    <cellStyle name="Normal 2 31 4" xfId="41514"/>
    <cellStyle name="Normal 2 31 5" xfId="41515"/>
    <cellStyle name="Normal 2 31 6" xfId="41516"/>
    <cellStyle name="Normal 2 31 7" xfId="41517"/>
    <cellStyle name="Normal 2 31 8" xfId="41518"/>
    <cellStyle name="Normal 2 31 9" xfId="41519"/>
    <cellStyle name="Normal 2 32" xfId="41520"/>
    <cellStyle name="Normal 2 32 10" xfId="41521"/>
    <cellStyle name="Normal 2 32 11" xfId="41522"/>
    <cellStyle name="Normal 2 32 12" xfId="41523"/>
    <cellStyle name="Normal 2 32 13" xfId="41524"/>
    <cellStyle name="Normal 2 32 14" xfId="41525"/>
    <cellStyle name="Normal 2 32 15" xfId="41526"/>
    <cellStyle name="Normal 2 32 16" xfId="41527"/>
    <cellStyle name="Normal 2 32 17" xfId="41528"/>
    <cellStyle name="Normal 2 32 18" xfId="41529"/>
    <cellStyle name="Normal 2 32 19" xfId="41530"/>
    <cellStyle name="Normal 2 32 2" xfId="41531"/>
    <cellStyle name="Normal 2 32 20" xfId="41532"/>
    <cellStyle name="Normal 2 32 21" xfId="41533"/>
    <cellStyle name="Normal 2 32 22" xfId="41534"/>
    <cellStyle name="Normal 2 32 3" xfId="41535"/>
    <cellStyle name="Normal 2 32 4" xfId="41536"/>
    <cellStyle name="Normal 2 32 5" xfId="41537"/>
    <cellStyle name="Normal 2 32 6" xfId="41538"/>
    <cellStyle name="Normal 2 32 7" xfId="41539"/>
    <cellStyle name="Normal 2 32 8" xfId="41540"/>
    <cellStyle name="Normal 2 32 9" xfId="41541"/>
    <cellStyle name="Normal 2 33" xfId="41542"/>
    <cellStyle name="Normal 2 33 10" xfId="41543"/>
    <cellStyle name="Normal 2 33 11" xfId="41544"/>
    <cellStyle name="Normal 2 33 12" xfId="41545"/>
    <cellStyle name="Normal 2 33 13" xfId="41546"/>
    <cellStyle name="Normal 2 33 14" xfId="41547"/>
    <cellStyle name="Normal 2 33 15" xfId="41548"/>
    <cellStyle name="Normal 2 33 16" xfId="41549"/>
    <cellStyle name="Normal 2 33 17" xfId="41550"/>
    <cellStyle name="Normal 2 33 18" xfId="41551"/>
    <cellStyle name="Normal 2 33 19" xfId="41552"/>
    <cellStyle name="Normal 2 33 2" xfId="41553"/>
    <cellStyle name="Normal 2 33 20" xfId="41554"/>
    <cellStyle name="Normal 2 33 21" xfId="41555"/>
    <cellStyle name="Normal 2 33 22" xfId="41556"/>
    <cellStyle name="Normal 2 33 3" xfId="41557"/>
    <cellStyle name="Normal 2 33 4" xfId="41558"/>
    <cellStyle name="Normal 2 33 5" xfId="41559"/>
    <cellStyle name="Normal 2 33 6" xfId="41560"/>
    <cellStyle name="Normal 2 33 7" xfId="41561"/>
    <cellStyle name="Normal 2 33 8" xfId="41562"/>
    <cellStyle name="Normal 2 33 9" xfId="41563"/>
    <cellStyle name="Normal 2 34" xfId="41564"/>
    <cellStyle name="Normal 2 34 10" xfId="41565"/>
    <cellStyle name="Normal 2 34 11" xfId="41566"/>
    <cellStyle name="Normal 2 34 12" xfId="41567"/>
    <cellStyle name="Normal 2 34 13" xfId="41568"/>
    <cellStyle name="Normal 2 34 14" xfId="41569"/>
    <cellStyle name="Normal 2 34 15" xfId="41570"/>
    <cellStyle name="Normal 2 34 16" xfId="41571"/>
    <cellStyle name="Normal 2 34 17" xfId="41572"/>
    <cellStyle name="Normal 2 34 18" xfId="41573"/>
    <cellStyle name="Normal 2 34 19" xfId="41574"/>
    <cellStyle name="Normal 2 34 2" xfId="41575"/>
    <cellStyle name="Normal 2 34 20" xfId="41576"/>
    <cellStyle name="Normal 2 34 21" xfId="41577"/>
    <cellStyle name="Normal 2 34 22" xfId="41578"/>
    <cellStyle name="Normal 2 34 3" xfId="41579"/>
    <cellStyle name="Normal 2 34 4" xfId="41580"/>
    <cellStyle name="Normal 2 34 5" xfId="41581"/>
    <cellStyle name="Normal 2 34 6" xfId="41582"/>
    <cellStyle name="Normal 2 34 7" xfId="41583"/>
    <cellStyle name="Normal 2 34 8" xfId="41584"/>
    <cellStyle name="Normal 2 34 9" xfId="41585"/>
    <cellStyle name="Normal 2 35" xfId="41586"/>
    <cellStyle name="Normal 2 35 10" xfId="41587"/>
    <cellStyle name="Normal 2 35 11" xfId="41588"/>
    <cellStyle name="Normal 2 35 12" xfId="41589"/>
    <cellStyle name="Normal 2 35 13" xfId="41590"/>
    <cellStyle name="Normal 2 35 14" xfId="41591"/>
    <cellStyle name="Normal 2 35 15" xfId="41592"/>
    <cellStyle name="Normal 2 35 16" xfId="41593"/>
    <cellStyle name="Normal 2 35 17" xfId="41594"/>
    <cellStyle name="Normal 2 35 18" xfId="41595"/>
    <cellStyle name="Normal 2 35 19" xfId="41596"/>
    <cellStyle name="Normal 2 35 2" xfId="41597"/>
    <cellStyle name="Normal 2 35 20" xfId="41598"/>
    <cellStyle name="Normal 2 35 21" xfId="41599"/>
    <cellStyle name="Normal 2 35 22" xfId="41600"/>
    <cellStyle name="Normal 2 35 3" xfId="41601"/>
    <cellStyle name="Normal 2 35 4" xfId="41602"/>
    <cellStyle name="Normal 2 35 5" xfId="41603"/>
    <cellStyle name="Normal 2 35 6" xfId="41604"/>
    <cellStyle name="Normal 2 35 7" xfId="41605"/>
    <cellStyle name="Normal 2 35 8" xfId="41606"/>
    <cellStyle name="Normal 2 35 9" xfId="41607"/>
    <cellStyle name="Normal 2 36" xfId="41608"/>
    <cellStyle name="Normal 2 36 10" xfId="41609"/>
    <cellStyle name="Normal 2 36 11" xfId="41610"/>
    <cellStyle name="Normal 2 36 12" xfId="41611"/>
    <cellStyle name="Normal 2 36 13" xfId="41612"/>
    <cellStyle name="Normal 2 36 14" xfId="41613"/>
    <cellStyle name="Normal 2 36 15" xfId="41614"/>
    <cellStyle name="Normal 2 36 16" xfId="41615"/>
    <cellStyle name="Normal 2 36 17" xfId="41616"/>
    <cellStyle name="Normal 2 36 18" xfId="41617"/>
    <cellStyle name="Normal 2 36 19" xfId="41618"/>
    <cellStyle name="Normal 2 36 2" xfId="41619"/>
    <cellStyle name="Normal 2 36 20" xfId="41620"/>
    <cellStyle name="Normal 2 36 21" xfId="41621"/>
    <cellStyle name="Normal 2 36 22" xfId="41622"/>
    <cellStyle name="Normal 2 36 3" xfId="41623"/>
    <cellStyle name="Normal 2 36 4" xfId="41624"/>
    <cellStyle name="Normal 2 36 5" xfId="41625"/>
    <cellStyle name="Normal 2 36 6" xfId="41626"/>
    <cellStyle name="Normal 2 36 7" xfId="41627"/>
    <cellStyle name="Normal 2 36 8" xfId="41628"/>
    <cellStyle name="Normal 2 36 9" xfId="41629"/>
    <cellStyle name="Normal 2 37" xfId="41630"/>
    <cellStyle name="Normal 2 37 10" xfId="41631"/>
    <cellStyle name="Normal 2 37 11" xfId="41632"/>
    <cellStyle name="Normal 2 37 12" xfId="41633"/>
    <cellStyle name="Normal 2 37 13" xfId="41634"/>
    <cellStyle name="Normal 2 37 14" xfId="41635"/>
    <cellStyle name="Normal 2 37 15" xfId="41636"/>
    <cellStyle name="Normal 2 37 16" xfId="41637"/>
    <cellStyle name="Normal 2 37 17" xfId="41638"/>
    <cellStyle name="Normal 2 37 18" xfId="41639"/>
    <cellStyle name="Normal 2 37 19" xfId="41640"/>
    <cellStyle name="Normal 2 37 2" xfId="41641"/>
    <cellStyle name="Normal 2 37 20" xfId="41642"/>
    <cellStyle name="Normal 2 37 21" xfId="41643"/>
    <cellStyle name="Normal 2 37 22" xfId="41644"/>
    <cellStyle name="Normal 2 37 3" xfId="41645"/>
    <cellStyle name="Normal 2 37 4" xfId="41646"/>
    <cellStyle name="Normal 2 37 5" xfId="41647"/>
    <cellStyle name="Normal 2 37 6" xfId="41648"/>
    <cellStyle name="Normal 2 37 7" xfId="41649"/>
    <cellStyle name="Normal 2 37 8" xfId="41650"/>
    <cellStyle name="Normal 2 37 9" xfId="41651"/>
    <cellStyle name="Normal 2 38" xfId="41652"/>
    <cellStyle name="Normal 2 38 10" xfId="41653"/>
    <cellStyle name="Normal 2 38 11" xfId="41654"/>
    <cellStyle name="Normal 2 38 12" xfId="41655"/>
    <cellStyle name="Normal 2 38 13" xfId="41656"/>
    <cellStyle name="Normal 2 38 14" xfId="41657"/>
    <cellStyle name="Normal 2 38 15" xfId="41658"/>
    <cellStyle name="Normal 2 38 16" xfId="41659"/>
    <cellStyle name="Normal 2 38 17" xfId="41660"/>
    <cellStyle name="Normal 2 38 18" xfId="41661"/>
    <cellStyle name="Normal 2 38 19" xfId="41662"/>
    <cellStyle name="Normal 2 38 2" xfId="41663"/>
    <cellStyle name="Normal 2 38 20" xfId="41664"/>
    <cellStyle name="Normal 2 38 21" xfId="41665"/>
    <cellStyle name="Normal 2 38 22" xfId="41666"/>
    <cellStyle name="Normal 2 38 3" xfId="41667"/>
    <cellStyle name="Normal 2 38 4" xfId="41668"/>
    <cellStyle name="Normal 2 38 5" xfId="41669"/>
    <cellStyle name="Normal 2 38 6" xfId="41670"/>
    <cellStyle name="Normal 2 38 7" xfId="41671"/>
    <cellStyle name="Normal 2 38 8" xfId="41672"/>
    <cellStyle name="Normal 2 38 9" xfId="41673"/>
    <cellStyle name="Normal 2 39" xfId="41674"/>
    <cellStyle name="Normal 2 39 10" xfId="41675"/>
    <cellStyle name="Normal 2 39 11" xfId="41676"/>
    <cellStyle name="Normal 2 39 12" xfId="41677"/>
    <cellStyle name="Normal 2 39 13" xfId="41678"/>
    <cellStyle name="Normal 2 39 14" xfId="41679"/>
    <cellStyle name="Normal 2 39 15" xfId="41680"/>
    <cellStyle name="Normal 2 39 16" xfId="41681"/>
    <cellStyle name="Normal 2 39 17" xfId="41682"/>
    <cellStyle name="Normal 2 39 18" xfId="41683"/>
    <cellStyle name="Normal 2 39 19" xfId="41684"/>
    <cellStyle name="Normal 2 39 2" xfId="41685"/>
    <cellStyle name="Normal 2 39 20" xfId="41686"/>
    <cellStyle name="Normal 2 39 21" xfId="41687"/>
    <cellStyle name="Normal 2 39 22" xfId="41688"/>
    <cellStyle name="Normal 2 39 3" xfId="41689"/>
    <cellStyle name="Normal 2 39 4" xfId="41690"/>
    <cellStyle name="Normal 2 39 5" xfId="41691"/>
    <cellStyle name="Normal 2 39 6" xfId="41692"/>
    <cellStyle name="Normal 2 39 7" xfId="41693"/>
    <cellStyle name="Normal 2 39 8" xfId="41694"/>
    <cellStyle name="Normal 2 39 9" xfId="41695"/>
    <cellStyle name="Normal 2 4" xfId="41696"/>
    <cellStyle name="Normal 2 4 10" xfId="41697"/>
    <cellStyle name="Normal 2 4 11" xfId="41698"/>
    <cellStyle name="Normal 2 4 12" xfId="41699"/>
    <cellStyle name="Normal 2 4 13" xfId="41700"/>
    <cellStyle name="Normal 2 4 14" xfId="41701"/>
    <cellStyle name="Normal 2 4 15" xfId="41702"/>
    <cellStyle name="Normal 2 4 16" xfId="41703"/>
    <cellStyle name="Normal 2 4 17" xfId="41704"/>
    <cellStyle name="Normal 2 4 18" xfId="41705"/>
    <cellStyle name="Normal 2 4 19" xfId="41706"/>
    <cellStyle name="Normal 2 4 2" xfId="41707"/>
    <cellStyle name="Normal 2 4 20" xfId="41708"/>
    <cellStyle name="Normal 2 4 21" xfId="41709"/>
    <cellStyle name="Normal 2 4 22" xfId="41710"/>
    <cellStyle name="Normal 2 4 3" xfId="41711"/>
    <cellStyle name="Normal 2 4 4" xfId="41712"/>
    <cellStyle name="Normal 2 4 5" xfId="41713"/>
    <cellStyle name="Normal 2 4 6" xfId="41714"/>
    <cellStyle name="Normal 2 4 7" xfId="41715"/>
    <cellStyle name="Normal 2 4 8" xfId="41716"/>
    <cellStyle name="Normal 2 4 9" xfId="41717"/>
    <cellStyle name="Normal 2 40" xfId="41718"/>
    <cellStyle name="Normal 2 40 10" xfId="41719"/>
    <cellStyle name="Normal 2 40 11" xfId="41720"/>
    <cellStyle name="Normal 2 40 12" xfId="41721"/>
    <cellStyle name="Normal 2 40 13" xfId="41722"/>
    <cellStyle name="Normal 2 40 14" xfId="41723"/>
    <cellStyle name="Normal 2 40 15" xfId="41724"/>
    <cellStyle name="Normal 2 40 16" xfId="41725"/>
    <cellStyle name="Normal 2 40 17" xfId="41726"/>
    <cellStyle name="Normal 2 40 18" xfId="41727"/>
    <cellStyle name="Normal 2 40 19" xfId="41728"/>
    <cellStyle name="Normal 2 40 2" xfId="41729"/>
    <cellStyle name="Normal 2 40 20" xfId="41730"/>
    <cellStyle name="Normal 2 40 21" xfId="41731"/>
    <cellStyle name="Normal 2 40 22" xfId="41732"/>
    <cellStyle name="Normal 2 40 3" xfId="41733"/>
    <cellStyle name="Normal 2 40 4" xfId="41734"/>
    <cellStyle name="Normal 2 40 5" xfId="41735"/>
    <cellStyle name="Normal 2 40 6" xfId="41736"/>
    <cellStyle name="Normal 2 40 7" xfId="41737"/>
    <cellStyle name="Normal 2 40 8" xfId="41738"/>
    <cellStyle name="Normal 2 40 9" xfId="41739"/>
    <cellStyle name="Normal 2 41" xfId="41740"/>
    <cellStyle name="Normal 2 41 10" xfId="41741"/>
    <cellStyle name="Normal 2 41 11" xfId="41742"/>
    <cellStyle name="Normal 2 41 12" xfId="41743"/>
    <cellStyle name="Normal 2 41 13" xfId="41744"/>
    <cellStyle name="Normal 2 41 14" xfId="41745"/>
    <cellStyle name="Normal 2 41 15" xfId="41746"/>
    <cellStyle name="Normal 2 41 16" xfId="41747"/>
    <cellStyle name="Normal 2 41 17" xfId="41748"/>
    <cellStyle name="Normal 2 41 18" xfId="41749"/>
    <cellStyle name="Normal 2 41 19" xfId="41750"/>
    <cellStyle name="Normal 2 41 2" xfId="41751"/>
    <cellStyle name="Normal 2 41 20" xfId="41752"/>
    <cellStyle name="Normal 2 41 21" xfId="41753"/>
    <cellStyle name="Normal 2 41 22" xfId="41754"/>
    <cellStyle name="Normal 2 41 3" xfId="41755"/>
    <cellStyle name="Normal 2 41 4" xfId="41756"/>
    <cellStyle name="Normal 2 41 5" xfId="41757"/>
    <cellStyle name="Normal 2 41 6" xfId="41758"/>
    <cellStyle name="Normal 2 41 7" xfId="41759"/>
    <cellStyle name="Normal 2 41 8" xfId="41760"/>
    <cellStyle name="Normal 2 41 9" xfId="41761"/>
    <cellStyle name="Normal 2 42" xfId="41762"/>
    <cellStyle name="Normal 2 42 10" xfId="41763"/>
    <cellStyle name="Normal 2 42 11" xfId="41764"/>
    <cellStyle name="Normal 2 42 12" xfId="41765"/>
    <cellStyle name="Normal 2 42 13" xfId="41766"/>
    <cellStyle name="Normal 2 42 14" xfId="41767"/>
    <cellStyle name="Normal 2 42 15" xfId="41768"/>
    <cellStyle name="Normal 2 42 16" xfId="41769"/>
    <cellStyle name="Normal 2 42 17" xfId="41770"/>
    <cellStyle name="Normal 2 42 18" xfId="41771"/>
    <cellStyle name="Normal 2 42 19" xfId="41772"/>
    <cellStyle name="Normal 2 42 2" xfId="41773"/>
    <cellStyle name="Normal 2 42 20" xfId="41774"/>
    <cellStyle name="Normal 2 42 21" xfId="41775"/>
    <cellStyle name="Normal 2 42 22" xfId="41776"/>
    <cellStyle name="Normal 2 42 3" xfId="41777"/>
    <cellStyle name="Normal 2 42 4" xfId="41778"/>
    <cellStyle name="Normal 2 42 5" xfId="41779"/>
    <cellStyle name="Normal 2 42 6" xfId="41780"/>
    <cellStyle name="Normal 2 42 7" xfId="41781"/>
    <cellStyle name="Normal 2 42 8" xfId="41782"/>
    <cellStyle name="Normal 2 42 9" xfId="41783"/>
    <cellStyle name="Normal 2 43" xfId="41784"/>
    <cellStyle name="Normal 2 43 10" xfId="41785"/>
    <cellStyle name="Normal 2 43 11" xfId="41786"/>
    <cellStyle name="Normal 2 43 12" xfId="41787"/>
    <cellStyle name="Normal 2 43 13" xfId="41788"/>
    <cellStyle name="Normal 2 43 14" xfId="41789"/>
    <cellStyle name="Normal 2 43 15" xfId="41790"/>
    <cellStyle name="Normal 2 43 16" xfId="41791"/>
    <cellStyle name="Normal 2 43 17" xfId="41792"/>
    <cellStyle name="Normal 2 43 18" xfId="41793"/>
    <cellStyle name="Normal 2 43 19" xfId="41794"/>
    <cellStyle name="Normal 2 43 2" xfId="41795"/>
    <cellStyle name="Normal 2 43 20" xfId="41796"/>
    <cellStyle name="Normal 2 43 21" xfId="41797"/>
    <cellStyle name="Normal 2 43 22" xfId="41798"/>
    <cellStyle name="Normal 2 43 3" xfId="41799"/>
    <cellStyle name="Normal 2 43 4" xfId="41800"/>
    <cellStyle name="Normal 2 43 5" xfId="41801"/>
    <cellStyle name="Normal 2 43 6" xfId="41802"/>
    <cellStyle name="Normal 2 43 7" xfId="41803"/>
    <cellStyle name="Normal 2 43 8" xfId="41804"/>
    <cellStyle name="Normal 2 43 9" xfId="41805"/>
    <cellStyle name="Normal 2 44" xfId="41806"/>
    <cellStyle name="Normal 2 44 10" xfId="41807"/>
    <cellStyle name="Normal 2 44 11" xfId="41808"/>
    <cellStyle name="Normal 2 44 12" xfId="41809"/>
    <cellStyle name="Normal 2 44 13" xfId="41810"/>
    <cellStyle name="Normal 2 44 14" xfId="41811"/>
    <cellStyle name="Normal 2 44 15" xfId="41812"/>
    <cellStyle name="Normal 2 44 16" xfId="41813"/>
    <cellStyle name="Normal 2 44 17" xfId="41814"/>
    <cellStyle name="Normal 2 44 18" xfId="41815"/>
    <cellStyle name="Normal 2 44 19" xfId="41816"/>
    <cellStyle name="Normal 2 44 2" xfId="41817"/>
    <cellStyle name="Normal 2 44 20" xfId="41818"/>
    <cellStyle name="Normal 2 44 21" xfId="41819"/>
    <cellStyle name="Normal 2 44 22" xfId="41820"/>
    <cellStyle name="Normal 2 44 3" xfId="41821"/>
    <cellStyle name="Normal 2 44 4" xfId="41822"/>
    <cellStyle name="Normal 2 44 5" xfId="41823"/>
    <cellStyle name="Normal 2 44 6" xfId="41824"/>
    <cellStyle name="Normal 2 44 7" xfId="41825"/>
    <cellStyle name="Normal 2 44 8" xfId="41826"/>
    <cellStyle name="Normal 2 44 9" xfId="41827"/>
    <cellStyle name="Normal 2 45" xfId="41828"/>
    <cellStyle name="Normal 2 45 10" xfId="41829"/>
    <cellStyle name="Normal 2 45 11" xfId="41830"/>
    <cellStyle name="Normal 2 45 12" xfId="41831"/>
    <cellStyle name="Normal 2 45 13" xfId="41832"/>
    <cellStyle name="Normal 2 45 14" xfId="41833"/>
    <cellStyle name="Normal 2 45 15" xfId="41834"/>
    <cellStyle name="Normal 2 45 16" xfId="41835"/>
    <cellStyle name="Normal 2 45 17" xfId="41836"/>
    <cellStyle name="Normal 2 45 18" xfId="41837"/>
    <cellStyle name="Normal 2 45 19" xfId="41838"/>
    <cellStyle name="Normal 2 45 2" xfId="41839"/>
    <cellStyle name="Normal 2 45 20" xfId="41840"/>
    <cellStyle name="Normal 2 45 21" xfId="41841"/>
    <cellStyle name="Normal 2 45 22" xfId="41842"/>
    <cellStyle name="Normal 2 45 3" xfId="41843"/>
    <cellStyle name="Normal 2 45 4" xfId="41844"/>
    <cellStyle name="Normal 2 45 5" xfId="41845"/>
    <cellStyle name="Normal 2 45 6" xfId="41846"/>
    <cellStyle name="Normal 2 45 7" xfId="41847"/>
    <cellStyle name="Normal 2 45 8" xfId="41848"/>
    <cellStyle name="Normal 2 45 9" xfId="41849"/>
    <cellStyle name="Normal 2 46" xfId="41850"/>
    <cellStyle name="Normal 2 46 10" xfId="41851"/>
    <cellStyle name="Normal 2 46 11" xfId="41852"/>
    <cellStyle name="Normal 2 46 12" xfId="41853"/>
    <cellStyle name="Normal 2 46 13" xfId="41854"/>
    <cellStyle name="Normal 2 46 14" xfId="41855"/>
    <cellStyle name="Normal 2 46 15" xfId="41856"/>
    <cellStyle name="Normal 2 46 16" xfId="41857"/>
    <cellStyle name="Normal 2 46 17" xfId="41858"/>
    <cellStyle name="Normal 2 46 18" xfId="41859"/>
    <cellStyle name="Normal 2 46 19" xfId="41860"/>
    <cellStyle name="Normal 2 46 2" xfId="41861"/>
    <cellStyle name="Normal 2 46 20" xfId="41862"/>
    <cellStyle name="Normal 2 46 21" xfId="41863"/>
    <cellStyle name="Normal 2 46 22" xfId="41864"/>
    <cellStyle name="Normal 2 46 3" xfId="41865"/>
    <cellStyle name="Normal 2 46 4" xfId="41866"/>
    <cellStyle name="Normal 2 46 5" xfId="41867"/>
    <cellStyle name="Normal 2 46 6" xfId="41868"/>
    <cellStyle name="Normal 2 46 7" xfId="41869"/>
    <cellStyle name="Normal 2 46 8" xfId="41870"/>
    <cellStyle name="Normal 2 46 9" xfId="41871"/>
    <cellStyle name="Normal 2 47" xfId="41872"/>
    <cellStyle name="Normal 2 47 10" xfId="41873"/>
    <cellStyle name="Normal 2 47 11" xfId="41874"/>
    <cellStyle name="Normal 2 47 12" xfId="41875"/>
    <cellStyle name="Normal 2 47 13" xfId="41876"/>
    <cellStyle name="Normal 2 47 14" xfId="41877"/>
    <cellStyle name="Normal 2 47 15" xfId="41878"/>
    <cellStyle name="Normal 2 47 16" xfId="41879"/>
    <cellStyle name="Normal 2 47 17" xfId="41880"/>
    <cellStyle name="Normal 2 47 18" xfId="41881"/>
    <cellStyle name="Normal 2 47 19" xfId="41882"/>
    <cellStyle name="Normal 2 47 2" xfId="41883"/>
    <cellStyle name="Normal 2 47 20" xfId="41884"/>
    <cellStyle name="Normal 2 47 21" xfId="41885"/>
    <cellStyle name="Normal 2 47 22" xfId="41886"/>
    <cellStyle name="Normal 2 47 3" xfId="41887"/>
    <cellStyle name="Normal 2 47 4" xfId="41888"/>
    <cellStyle name="Normal 2 47 5" xfId="41889"/>
    <cellStyle name="Normal 2 47 6" xfId="41890"/>
    <cellStyle name="Normal 2 47 7" xfId="41891"/>
    <cellStyle name="Normal 2 47 8" xfId="41892"/>
    <cellStyle name="Normal 2 47 9" xfId="41893"/>
    <cellStyle name="Normal 2 48" xfId="41894"/>
    <cellStyle name="Normal 2 48 10" xfId="41895"/>
    <cellStyle name="Normal 2 48 11" xfId="41896"/>
    <cellStyle name="Normal 2 48 12" xfId="41897"/>
    <cellStyle name="Normal 2 48 13" xfId="41898"/>
    <cellStyle name="Normal 2 48 14" xfId="41899"/>
    <cellStyle name="Normal 2 48 15" xfId="41900"/>
    <cellStyle name="Normal 2 48 16" xfId="41901"/>
    <cellStyle name="Normal 2 48 17" xfId="41902"/>
    <cellStyle name="Normal 2 48 18" xfId="41903"/>
    <cellStyle name="Normal 2 48 19" xfId="41904"/>
    <cellStyle name="Normal 2 48 2" xfId="41905"/>
    <cellStyle name="Normal 2 48 20" xfId="41906"/>
    <cellStyle name="Normal 2 48 21" xfId="41907"/>
    <cellStyle name="Normal 2 48 22" xfId="41908"/>
    <cellStyle name="Normal 2 48 3" xfId="41909"/>
    <cellStyle name="Normal 2 48 4" xfId="41910"/>
    <cellStyle name="Normal 2 48 5" xfId="41911"/>
    <cellStyle name="Normal 2 48 6" xfId="41912"/>
    <cellStyle name="Normal 2 48 7" xfId="41913"/>
    <cellStyle name="Normal 2 48 8" xfId="41914"/>
    <cellStyle name="Normal 2 48 9" xfId="41915"/>
    <cellStyle name="Normal 2 49" xfId="41916"/>
    <cellStyle name="Normal 2 49 10" xfId="41917"/>
    <cellStyle name="Normal 2 49 11" xfId="41918"/>
    <cellStyle name="Normal 2 49 12" xfId="41919"/>
    <cellStyle name="Normal 2 49 13" xfId="41920"/>
    <cellStyle name="Normal 2 49 14" xfId="41921"/>
    <cellStyle name="Normal 2 49 15" xfId="41922"/>
    <cellStyle name="Normal 2 49 16" xfId="41923"/>
    <cellStyle name="Normal 2 49 17" xfId="41924"/>
    <cellStyle name="Normal 2 49 18" xfId="41925"/>
    <cellStyle name="Normal 2 49 19" xfId="41926"/>
    <cellStyle name="Normal 2 49 2" xfId="41927"/>
    <cellStyle name="Normal 2 49 20" xfId="41928"/>
    <cellStyle name="Normal 2 49 21" xfId="41929"/>
    <cellStyle name="Normal 2 49 22" xfId="41930"/>
    <cellStyle name="Normal 2 49 3" xfId="41931"/>
    <cellStyle name="Normal 2 49 4" xfId="41932"/>
    <cellStyle name="Normal 2 49 5" xfId="41933"/>
    <cellStyle name="Normal 2 49 6" xfId="41934"/>
    <cellStyle name="Normal 2 49 7" xfId="41935"/>
    <cellStyle name="Normal 2 49 8" xfId="41936"/>
    <cellStyle name="Normal 2 49 9" xfId="41937"/>
    <cellStyle name="Normal 2 5" xfId="41938"/>
    <cellStyle name="Normal 2 5 10" xfId="41939"/>
    <cellStyle name="Normal 2 5 11" xfId="41940"/>
    <cellStyle name="Normal 2 5 12" xfId="41941"/>
    <cellStyle name="Normal 2 5 13" xfId="41942"/>
    <cellStyle name="Normal 2 5 14" xfId="41943"/>
    <cellStyle name="Normal 2 5 15" xfId="41944"/>
    <cellStyle name="Normal 2 5 16" xfId="41945"/>
    <cellStyle name="Normal 2 5 17" xfId="41946"/>
    <cellStyle name="Normal 2 5 18" xfId="41947"/>
    <cellStyle name="Normal 2 5 19" xfId="41948"/>
    <cellStyle name="Normal 2 5 2" xfId="41949"/>
    <cellStyle name="Normal 2 5 2 10" xfId="41950"/>
    <cellStyle name="Normal 2 5 2 10 10" xfId="41951"/>
    <cellStyle name="Normal 2 5 2 10 11" xfId="41952"/>
    <cellStyle name="Normal 2 5 2 10 12" xfId="41953"/>
    <cellStyle name="Normal 2 5 2 10 13" xfId="41954"/>
    <cellStyle name="Normal 2 5 2 10 14" xfId="41955"/>
    <cellStyle name="Normal 2 5 2 10 15" xfId="41956"/>
    <cellStyle name="Normal 2 5 2 10 16" xfId="41957"/>
    <cellStyle name="Normal 2 5 2 10 17" xfId="41958"/>
    <cellStyle name="Normal 2 5 2 10 18" xfId="41959"/>
    <cellStyle name="Normal 2 5 2 10 19" xfId="41960"/>
    <cellStyle name="Normal 2 5 2 10 2" xfId="41961"/>
    <cellStyle name="Normal 2 5 2 10 20" xfId="41962"/>
    <cellStyle name="Normal 2 5 2 10 21" xfId="41963"/>
    <cellStyle name="Normal 2 5 2 10 22" xfId="41964"/>
    <cellStyle name="Normal 2 5 2 10 3" xfId="41965"/>
    <cellStyle name="Normal 2 5 2 10 4" xfId="41966"/>
    <cellStyle name="Normal 2 5 2 10 5" xfId="41967"/>
    <cellStyle name="Normal 2 5 2 10 6" xfId="41968"/>
    <cellStyle name="Normal 2 5 2 10 7" xfId="41969"/>
    <cellStyle name="Normal 2 5 2 10 8" xfId="41970"/>
    <cellStyle name="Normal 2 5 2 10 9" xfId="41971"/>
    <cellStyle name="Normal 2 5 2 11" xfId="41972"/>
    <cellStyle name="Normal 2 5 2 11 10" xfId="41973"/>
    <cellStyle name="Normal 2 5 2 11 11" xfId="41974"/>
    <cellStyle name="Normal 2 5 2 11 12" xfId="41975"/>
    <cellStyle name="Normal 2 5 2 11 13" xfId="41976"/>
    <cellStyle name="Normal 2 5 2 11 14" xfId="41977"/>
    <cellStyle name="Normal 2 5 2 11 15" xfId="41978"/>
    <cellStyle name="Normal 2 5 2 11 16" xfId="41979"/>
    <cellStyle name="Normal 2 5 2 11 17" xfId="41980"/>
    <cellStyle name="Normal 2 5 2 11 18" xfId="41981"/>
    <cellStyle name="Normal 2 5 2 11 19" xfId="41982"/>
    <cellStyle name="Normal 2 5 2 11 2" xfId="41983"/>
    <cellStyle name="Normal 2 5 2 11 20" xfId="41984"/>
    <cellStyle name="Normal 2 5 2 11 21" xfId="41985"/>
    <cellStyle name="Normal 2 5 2 11 22" xfId="41986"/>
    <cellStyle name="Normal 2 5 2 11 3" xfId="41987"/>
    <cellStyle name="Normal 2 5 2 11 4" xfId="41988"/>
    <cellStyle name="Normal 2 5 2 11 5" xfId="41989"/>
    <cellStyle name="Normal 2 5 2 11 6" xfId="41990"/>
    <cellStyle name="Normal 2 5 2 11 7" xfId="41991"/>
    <cellStyle name="Normal 2 5 2 11 8" xfId="41992"/>
    <cellStyle name="Normal 2 5 2 11 9" xfId="41993"/>
    <cellStyle name="Normal 2 5 2 12" xfId="41994"/>
    <cellStyle name="Normal 2 5 2 12 10" xfId="41995"/>
    <cellStyle name="Normal 2 5 2 12 11" xfId="41996"/>
    <cellStyle name="Normal 2 5 2 12 12" xfId="41997"/>
    <cellStyle name="Normal 2 5 2 12 13" xfId="41998"/>
    <cellStyle name="Normal 2 5 2 12 14" xfId="41999"/>
    <cellStyle name="Normal 2 5 2 12 15" xfId="42000"/>
    <cellStyle name="Normal 2 5 2 12 16" xfId="42001"/>
    <cellStyle name="Normal 2 5 2 12 17" xfId="42002"/>
    <cellStyle name="Normal 2 5 2 12 18" xfId="42003"/>
    <cellStyle name="Normal 2 5 2 12 19" xfId="42004"/>
    <cellStyle name="Normal 2 5 2 12 2" xfId="42005"/>
    <cellStyle name="Normal 2 5 2 12 20" xfId="42006"/>
    <cellStyle name="Normal 2 5 2 12 21" xfId="42007"/>
    <cellStyle name="Normal 2 5 2 12 22" xfId="42008"/>
    <cellStyle name="Normal 2 5 2 12 3" xfId="42009"/>
    <cellStyle name="Normal 2 5 2 12 4" xfId="42010"/>
    <cellStyle name="Normal 2 5 2 12 5" xfId="42011"/>
    <cellStyle name="Normal 2 5 2 12 6" xfId="42012"/>
    <cellStyle name="Normal 2 5 2 12 7" xfId="42013"/>
    <cellStyle name="Normal 2 5 2 12 8" xfId="42014"/>
    <cellStyle name="Normal 2 5 2 12 9" xfId="42015"/>
    <cellStyle name="Normal 2 5 2 13" xfId="42016"/>
    <cellStyle name="Normal 2 5 2 13 10" xfId="42017"/>
    <cellStyle name="Normal 2 5 2 13 11" xfId="42018"/>
    <cellStyle name="Normal 2 5 2 13 12" xfId="42019"/>
    <cellStyle name="Normal 2 5 2 13 13" xfId="42020"/>
    <cellStyle name="Normal 2 5 2 13 14" xfId="42021"/>
    <cellStyle name="Normal 2 5 2 13 15" xfId="42022"/>
    <cellStyle name="Normal 2 5 2 13 16" xfId="42023"/>
    <cellStyle name="Normal 2 5 2 13 17" xfId="42024"/>
    <cellStyle name="Normal 2 5 2 13 18" xfId="42025"/>
    <cellStyle name="Normal 2 5 2 13 19" xfId="42026"/>
    <cellStyle name="Normal 2 5 2 13 2" xfId="42027"/>
    <cellStyle name="Normal 2 5 2 13 20" xfId="42028"/>
    <cellStyle name="Normal 2 5 2 13 21" xfId="42029"/>
    <cellStyle name="Normal 2 5 2 13 22" xfId="42030"/>
    <cellStyle name="Normal 2 5 2 13 3" xfId="42031"/>
    <cellStyle name="Normal 2 5 2 13 4" xfId="42032"/>
    <cellStyle name="Normal 2 5 2 13 5" xfId="42033"/>
    <cellStyle name="Normal 2 5 2 13 6" xfId="42034"/>
    <cellStyle name="Normal 2 5 2 13 7" xfId="42035"/>
    <cellStyle name="Normal 2 5 2 13 8" xfId="42036"/>
    <cellStyle name="Normal 2 5 2 13 9" xfId="42037"/>
    <cellStyle name="Normal 2 5 2 14" xfId="42038"/>
    <cellStyle name="Normal 2 5 2 14 10" xfId="42039"/>
    <cellStyle name="Normal 2 5 2 14 11" xfId="42040"/>
    <cellStyle name="Normal 2 5 2 14 12" xfId="42041"/>
    <cellStyle name="Normal 2 5 2 14 13" xfId="42042"/>
    <cellStyle name="Normal 2 5 2 14 14" xfId="42043"/>
    <cellStyle name="Normal 2 5 2 14 15" xfId="42044"/>
    <cellStyle name="Normal 2 5 2 14 16" xfId="42045"/>
    <cellStyle name="Normal 2 5 2 14 17" xfId="42046"/>
    <cellStyle name="Normal 2 5 2 14 18" xfId="42047"/>
    <cellStyle name="Normal 2 5 2 14 19" xfId="42048"/>
    <cellStyle name="Normal 2 5 2 14 2" xfId="42049"/>
    <cellStyle name="Normal 2 5 2 14 20" xfId="42050"/>
    <cellStyle name="Normal 2 5 2 14 21" xfId="42051"/>
    <cellStyle name="Normal 2 5 2 14 22" xfId="42052"/>
    <cellStyle name="Normal 2 5 2 14 3" xfId="42053"/>
    <cellStyle name="Normal 2 5 2 14 4" xfId="42054"/>
    <cellStyle name="Normal 2 5 2 14 5" xfId="42055"/>
    <cellStyle name="Normal 2 5 2 14 6" xfId="42056"/>
    <cellStyle name="Normal 2 5 2 14 7" xfId="42057"/>
    <cellStyle name="Normal 2 5 2 14 8" xfId="42058"/>
    <cellStyle name="Normal 2 5 2 14 9" xfId="42059"/>
    <cellStyle name="Normal 2 5 2 15" xfId="42060"/>
    <cellStyle name="Normal 2 5 2 15 10" xfId="42061"/>
    <cellStyle name="Normal 2 5 2 15 11" xfId="42062"/>
    <cellStyle name="Normal 2 5 2 15 12" xfId="42063"/>
    <cellStyle name="Normal 2 5 2 15 13" xfId="42064"/>
    <cellStyle name="Normal 2 5 2 15 14" xfId="42065"/>
    <cellStyle name="Normal 2 5 2 15 15" xfId="42066"/>
    <cellStyle name="Normal 2 5 2 15 16" xfId="42067"/>
    <cellStyle name="Normal 2 5 2 15 17" xfId="42068"/>
    <cellStyle name="Normal 2 5 2 15 18" xfId="42069"/>
    <cellStyle name="Normal 2 5 2 15 19" xfId="42070"/>
    <cellStyle name="Normal 2 5 2 15 2" xfId="42071"/>
    <cellStyle name="Normal 2 5 2 15 20" xfId="42072"/>
    <cellStyle name="Normal 2 5 2 15 21" xfId="42073"/>
    <cellStyle name="Normal 2 5 2 15 22" xfId="42074"/>
    <cellStyle name="Normal 2 5 2 15 3" xfId="42075"/>
    <cellStyle name="Normal 2 5 2 15 4" xfId="42076"/>
    <cellStyle name="Normal 2 5 2 15 5" xfId="42077"/>
    <cellStyle name="Normal 2 5 2 15 6" xfId="42078"/>
    <cellStyle name="Normal 2 5 2 15 7" xfId="42079"/>
    <cellStyle name="Normal 2 5 2 15 8" xfId="42080"/>
    <cellStyle name="Normal 2 5 2 15 9" xfId="42081"/>
    <cellStyle name="Normal 2 5 2 16" xfId="42082"/>
    <cellStyle name="Normal 2 5 2 16 10" xfId="42083"/>
    <cellStyle name="Normal 2 5 2 16 11" xfId="42084"/>
    <cellStyle name="Normal 2 5 2 16 12" xfId="42085"/>
    <cellStyle name="Normal 2 5 2 16 13" xfId="42086"/>
    <cellStyle name="Normal 2 5 2 16 14" xfId="42087"/>
    <cellStyle name="Normal 2 5 2 16 15" xfId="42088"/>
    <cellStyle name="Normal 2 5 2 16 16" xfId="42089"/>
    <cellStyle name="Normal 2 5 2 16 17" xfId="42090"/>
    <cellStyle name="Normal 2 5 2 16 18" xfId="42091"/>
    <cellStyle name="Normal 2 5 2 16 19" xfId="42092"/>
    <cellStyle name="Normal 2 5 2 16 2" xfId="42093"/>
    <cellStyle name="Normal 2 5 2 16 20" xfId="42094"/>
    <cellStyle name="Normal 2 5 2 16 21" xfId="42095"/>
    <cellStyle name="Normal 2 5 2 16 22" xfId="42096"/>
    <cellStyle name="Normal 2 5 2 16 3" xfId="42097"/>
    <cellStyle name="Normal 2 5 2 16 4" xfId="42098"/>
    <cellStyle name="Normal 2 5 2 16 5" xfId="42099"/>
    <cellStyle name="Normal 2 5 2 16 6" xfId="42100"/>
    <cellStyle name="Normal 2 5 2 16 7" xfId="42101"/>
    <cellStyle name="Normal 2 5 2 16 8" xfId="42102"/>
    <cellStyle name="Normal 2 5 2 16 9" xfId="42103"/>
    <cellStyle name="Normal 2 5 2 17" xfId="42104"/>
    <cellStyle name="Normal 2 5 2 17 10" xfId="42105"/>
    <cellStyle name="Normal 2 5 2 17 11" xfId="42106"/>
    <cellStyle name="Normal 2 5 2 17 12" xfId="42107"/>
    <cellStyle name="Normal 2 5 2 17 13" xfId="42108"/>
    <cellStyle name="Normal 2 5 2 17 14" xfId="42109"/>
    <cellStyle name="Normal 2 5 2 17 15" xfId="42110"/>
    <cellStyle name="Normal 2 5 2 17 16" xfId="42111"/>
    <cellStyle name="Normal 2 5 2 17 17" xfId="42112"/>
    <cellStyle name="Normal 2 5 2 17 18" xfId="42113"/>
    <cellStyle name="Normal 2 5 2 17 19" xfId="42114"/>
    <cellStyle name="Normal 2 5 2 17 2" xfId="42115"/>
    <cellStyle name="Normal 2 5 2 17 20" xfId="42116"/>
    <cellStyle name="Normal 2 5 2 17 21" xfId="42117"/>
    <cellStyle name="Normal 2 5 2 17 22" xfId="42118"/>
    <cellStyle name="Normal 2 5 2 17 3" xfId="42119"/>
    <cellStyle name="Normal 2 5 2 17 4" xfId="42120"/>
    <cellStyle name="Normal 2 5 2 17 5" xfId="42121"/>
    <cellStyle name="Normal 2 5 2 17 6" xfId="42122"/>
    <cellStyle name="Normal 2 5 2 17 7" xfId="42123"/>
    <cellStyle name="Normal 2 5 2 17 8" xfId="42124"/>
    <cellStyle name="Normal 2 5 2 17 9" xfId="42125"/>
    <cellStyle name="Normal 2 5 2 18" xfId="42126"/>
    <cellStyle name="Normal 2 5 2 18 10" xfId="42127"/>
    <cellStyle name="Normal 2 5 2 18 11" xfId="42128"/>
    <cellStyle name="Normal 2 5 2 18 12" xfId="42129"/>
    <cellStyle name="Normal 2 5 2 18 13" xfId="42130"/>
    <cellStyle name="Normal 2 5 2 18 14" xfId="42131"/>
    <cellStyle name="Normal 2 5 2 18 15" xfId="42132"/>
    <cellStyle name="Normal 2 5 2 18 16" xfId="42133"/>
    <cellStyle name="Normal 2 5 2 18 17" xfId="42134"/>
    <cellStyle name="Normal 2 5 2 18 18" xfId="42135"/>
    <cellStyle name="Normal 2 5 2 18 19" xfId="42136"/>
    <cellStyle name="Normal 2 5 2 18 2" xfId="42137"/>
    <cellStyle name="Normal 2 5 2 18 20" xfId="42138"/>
    <cellStyle name="Normal 2 5 2 18 21" xfId="42139"/>
    <cellStyle name="Normal 2 5 2 18 22" xfId="42140"/>
    <cellStyle name="Normal 2 5 2 18 3" xfId="42141"/>
    <cellStyle name="Normal 2 5 2 18 4" xfId="42142"/>
    <cellStyle name="Normal 2 5 2 18 5" xfId="42143"/>
    <cellStyle name="Normal 2 5 2 18 6" xfId="42144"/>
    <cellStyle name="Normal 2 5 2 18 7" xfId="42145"/>
    <cellStyle name="Normal 2 5 2 18 8" xfId="42146"/>
    <cellStyle name="Normal 2 5 2 18 9" xfId="42147"/>
    <cellStyle name="Normal 2 5 2 19" xfId="42148"/>
    <cellStyle name="Normal 2 5 2 19 10" xfId="42149"/>
    <cellStyle name="Normal 2 5 2 19 11" xfId="42150"/>
    <cellStyle name="Normal 2 5 2 19 12" xfId="42151"/>
    <cellStyle name="Normal 2 5 2 19 13" xfId="42152"/>
    <cellStyle name="Normal 2 5 2 19 14" xfId="42153"/>
    <cellStyle name="Normal 2 5 2 19 15" xfId="42154"/>
    <cellStyle name="Normal 2 5 2 19 16" xfId="42155"/>
    <cellStyle name="Normal 2 5 2 19 17" xfId="42156"/>
    <cellStyle name="Normal 2 5 2 19 18" xfId="42157"/>
    <cellStyle name="Normal 2 5 2 19 19" xfId="42158"/>
    <cellStyle name="Normal 2 5 2 19 2" xfId="42159"/>
    <cellStyle name="Normal 2 5 2 19 20" xfId="42160"/>
    <cellStyle name="Normal 2 5 2 19 21" xfId="42161"/>
    <cellStyle name="Normal 2 5 2 19 22" xfId="42162"/>
    <cellStyle name="Normal 2 5 2 19 3" xfId="42163"/>
    <cellStyle name="Normal 2 5 2 19 4" xfId="42164"/>
    <cellStyle name="Normal 2 5 2 19 5" xfId="42165"/>
    <cellStyle name="Normal 2 5 2 19 6" xfId="42166"/>
    <cellStyle name="Normal 2 5 2 19 7" xfId="42167"/>
    <cellStyle name="Normal 2 5 2 19 8" xfId="42168"/>
    <cellStyle name="Normal 2 5 2 19 9" xfId="42169"/>
    <cellStyle name="Normal 2 5 2 2" xfId="42170"/>
    <cellStyle name="Normal 2 5 2 2 10" xfId="42171"/>
    <cellStyle name="Normal 2 5 2 2 11" xfId="42172"/>
    <cellStyle name="Normal 2 5 2 2 12" xfId="42173"/>
    <cellStyle name="Normal 2 5 2 2 13" xfId="42174"/>
    <cellStyle name="Normal 2 5 2 2 14" xfId="42175"/>
    <cellStyle name="Normal 2 5 2 2 15" xfId="42176"/>
    <cellStyle name="Normal 2 5 2 2 16" xfId="42177"/>
    <cellStyle name="Normal 2 5 2 2 17" xfId="42178"/>
    <cellStyle name="Normal 2 5 2 2 18" xfId="42179"/>
    <cellStyle name="Normal 2 5 2 2 19" xfId="42180"/>
    <cellStyle name="Normal 2 5 2 2 2" xfId="42181"/>
    <cellStyle name="Normal 2 5 2 2 2 10" xfId="42182"/>
    <cellStyle name="Normal 2 5 2 2 2 10 10" xfId="42183"/>
    <cellStyle name="Normal 2 5 2 2 2 10 11" xfId="42184"/>
    <cellStyle name="Normal 2 5 2 2 2 10 12" xfId="42185"/>
    <cellStyle name="Normal 2 5 2 2 2 10 13" xfId="42186"/>
    <cellStyle name="Normal 2 5 2 2 2 10 14" xfId="42187"/>
    <cellStyle name="Normal 2 5 2 2 2 10 15" xfId="42188"/>
    <cellStyle name="Normal 2 5 2 2 2 10 16" xfId="42189"/>
    <cellStyle name="Normal 2 5 2 2 2 10 17" xfId="42190"/>
    <cellStyle name="Normal 2 5 2 2 2 10 18" xfId="42191"/>
    <cellStyle name="Normal 2 5 2 2 2 10 19" xfId="42192"/>
    <cellStyle name="Normal 2 5 2 2 2 10 2" xfId="42193"/>
    <cellStyle name="Normal 2 5 2 2 2 10 20" xfId="42194"/>
    <cellStyle name="Normal 2 5 2 2 2 10 21" xfId="42195"/>
    <cellStyle name="Normal 2 5 2 2 2 10 22" xfId="42196"/>
    <cellStyle name="Normal 2 5 2 2 2 10 3" xfId="42197"/>
    <cellStyle name="Normal 2 5 2 2 2 10 4" xfId="42198"/>
    <cellStyle name="Normal 2 5 2 2 2 10 5" xfId="42199"/>
    <cellStyle name="Normal 2 5 2 2 2 10 6" xfId="42200"/>
    <cellStyle name="Normal 2 5 2 2 2 10 7" xfId="42201"/>
    <cellStyle name="Normal 2 5 2 2 2 10 8" xfId="42202"/>
    <cellStyle name="Normal 2 5 2 2 2 10 9" xfId="42203"/>
    <cellStyle name="Normal 2 5 2 2 2 11" xfId="42204"/>
    <cellStyle name="Normal 2 5 2 2 2 11 10" xfId="42205"/>
    <cellStyle name="Normal 2 5 2 2 2 11 11" xfId="42206"/>
    <cellStyle name="Normal 2 5 2 2 2 11 12" xfId="42207"/>
    <cellStyle name="Normal 2 5 2 2 2 11 13" xfId="42208"/>
    <cellStyle name="Normal 2 5 2 2 2 11 14" xfId="42209"/>
    <cellStyle name="Normal 2 5 2 2 2 11 15" xfId="42210"/>
    <cellStyle name="Normal 2 5 2 2 2 11 16" xfId="42211"/>
    <cellStyle name="Normal 2 5 2 2 2 11 17" xfId="42212"/>
    <cellStyle name="Normal 2 5 2 2 2 11 18" xfId="42213"/>
    <cellStyle name="Normal 2 5 2 2 2 11 19" xfId="42214"/>
    <cellStyle name="Normal 2 5 2 2 2 11 2" xfId="42215"/>
    <cellStyle name="Normal 2 5 2 2 2 11 20" xfId="42216"/>
    <cellStyle name="Normal 2 5 2 2 2 11 21" xfId="42217"/>
    <cellStyle name="Normal 2 5 2 2 2 11 22" xfId="42218"/>
    <cellStyle name="Normal 2 5 2 2 2 11 3" xfId="42219"/>
    <cellStyle name="Normal 2 5 2 2 2 11 4" xfId="42220"/>
    <cellStyle name="Normal 2 5 2 2 2 11 5" xfId="42221"/>
    <cellStyle name="Normal 2 5 2 2 2 11 6" xfId="42222"/>
    <cellStyle name="Normal 2 5 2 2 2 11 7" xfId="42223"/>
    <cellStyle name="Normal 2 5 2 2 2 11 8" xfId="42224"/>
    <cellStyle name="Normal 2 5 2 2 2 11 9" xfId="42225"/>
    <cellStyle name="Normal 2 5 2 2 2 12" xfId="42226"/>
    <cellStyle name="Normal 2 5 2 2 2 12 10" xfId="42227"/>
    <cellStyle name="Normal 2 5 2 2 2 12 11" xfId="42228"/>
    <cellStyle name="Normal 2 5 2 2 2 12 12" xfId="42229"/>
    <cellStyle name="Normal 2 5 2 2 2 12 13" xfId="42230"/>
    <cellStyle name="Normal 2 5 2 2 2 12 14" xfId="42231"/>
    <cellStyle name="Normal 2 5 2 2 2 12 15" xfId="42232"/>
    <cellStyle name="Normal 2 5 2 2 2 12 16" xfId="42233"/>
    <cellStyle name="Normal 2 5 2 2 2 12 17" xfId="42234"/>
    <cellStyle name="Normal 2 5 2 2 2 12 18" xfId="42235"/>
    <cellStyle name="Normal 2 5 2 2 2 12 19" xfId="42236"/>
    <cellStyle name="Normal 2 5 2 2 2 12 2" xfId="42237"/>
    <cellStyle name="Normal 2 5 2 2 2 12 20" xfId="42238"/>
    <cellStyle name="Normal 2 5 2 2 2 12 21" xfId="42239"/>
    <cellStyle name="Normal 2 5 2 2 2 12 22" xfId="42240"/>
    <cellStyle name="Normal 2 5 2 2 2 12 3" xfId="42241"/>
    <cellStyle name="Normal 2 5 2 2 2 12 4" xfId="42242"/>
    <cellStyle name="Normal 2 5 2 2 2 12 5" xfId="42243"/>
    <cellStyle name="Normal 2 5 2 2 2 12 6" xfId="42244"/>
    <cellStyle name="Normal 2 5 2 2 2 12 7" xfId="42245"/>
    <cellStyle name="Normal 2 5 2 2 2 12 8" xfId="42246"/>
    <cellStyle name="Normal 2 5 2 2 2 12 9" xfId="42247"/>
    <cellStyle name="Normal 2 5 2 2 2 13" xfId="42248"/>
    <cellStyle name="Normal 2 5 2 2 2 13 10" xfId="42249"/>
    <cellStyle name="Normal 2 5 2 2 2 13 11" xfId="42250"/>
    <cellStyle name="Normal 2 5 2 2 2 13 12" xfId="42251"/>
    <cellStyle name="Normal 2 5 2 2 2 13 13" xfId="42252"/>
    <cellStyle name="Normal 2 5 2 2 2 13 14" xfId="42253"/>
    <cellStyle name="Normal 2 5 2 2 2 13 15" xfId="42254"/>
    <cellStyle name="Normal 2 5 2 2 2 13 16" xfId="42255"/>
    <cellStyle name="Normal 2 5 2 2 2 13 17" xfId="42256"/>
    <cellStyle name="Normal 2 5 2 2 2 13 18" xfId="42257"/>
    <cellStyle name="Normal 2 5 2 2 2 13 19" xfId="42258"/>
    <cellStyle name="Normal 2 5 2 2 2 13 2" xfId="42259"/>
    <cellStyle name="Normal 2 5 2 2 2 13 20" xfId="42260"/>
    <cellStyle name="Normal 2 5 2 2 2 13 21" xfId="42261"/>
    <cellStyle name="Normal 2 5 2 2 2 13 22" xfId="42262"/>
    <cellStyle name="Normal 2 5 2 2 2 13 3" xfId="42263"/>
    <cellStyle name="Normal 2 5 2 2 2 13 4" xfId="42264"/>
    <cellStyle name="Normal 2 5 2 2 2 13 5" xfId="42265"/>
    <cellStyle name="Normal 2 5 2 2 2 13 6" xfId="42266"/>
    <cellStyle name="Normal 2 5 2 2 2 13 7" xfId="42267"/>
    <cellStyle name="Normal 2 5 2 2 2 13 8" xfId="42268"/>
    <cellStyle name="Normal 2 5 2 2 2 13 9" xfId="42269"/>
    <cellStyle name="Normal 2 5 2 2 2 14" xfId="42270"/>
    <cellStyle name="Normal 2 5 2 2 2 14 10" xfId="42271"/>
    <cellStyle name="Normal 2 5 2 2 2 14 11" xfId="42272"/>
    <cellStyle name="Normal 2 5 2 2 2 14 12" xfId="42273"/>
    <cellStyle name="Normal 2 5 2 2 2 14 13" xfId="42274"/>
    <cellStyle name="Normal 2 5 2 2 2 14 14" xfId="42275"/>
    <cellStyle name="Normal 2 5 2 2 2 14 15" xfId="42276"/>
    <cellStyle name="Normal 2 5 2 2 2 14 16" xfId="42277"/>
    <cellStyle name="Normal 2 5 2 2 2 14 17" xfId="42278"/>
    <cellStyle name="Normal 2 5 2 2 2 14 18" xfId="42279"/>
    <cellStyle name="Normal 2 5 2 2 2 14 19" xfId="42280"/>
    <cellStyle name="Normal 2 5 2 2 2 14 2" xfId="42281"/>
    <cellStyle name="Normal 2 5 2 2 2 14 20" xfId="42282"/>
    <cellStyle name="Normal 2 5 2 2 2 14 21" xfId="42283"/>
    <cellStyle name="Normal 2 5 2 2 2 14 22" xfId="42284"/>
    <cellStyle name="Normal 2 5 2 2 2 14 3" xfId="42285"/>
    <cellStyle name="Normal 2 5 2 2 2 14 4" xfId="42286"/>
    <cellStyle name="Normal 2 5 2 2 2 14 5" xfId="42287"/>
    <cellStyle name="Normal 2 5 2 2 2 14 6" xfId="42288"/>
    <cellStyle name="Normal 2 5 2 2 2 14 7" xfId="42289"/>
    <cellStyle name="Normal 2 5 2 2 2 14 8" xfId="42290"/>
    <cellStyle name="Normal 2 5 2 2 2 14 9" xfId="42291"/>
    <cellStyle name="Normal 2 5 2 2 2 15" xfId="42292"/>
    <cellStyle name="Normal 2 5 2 2 2 15 10" xfId="42293"/>
    <cellStyle name="Normal 2 5 2 2 2 15 11" xfId="42294"/>
    <cellStyle name="Normal 2 5 2 2 2 15 12" xfId="42295"/>
    <cellStyle name="Normal 2 5 2 2 2 15 13" xfId="42296"/>
    <cellStyle name="Normal 2 5 2 2 2 15 14" xfId="42297"/>
    <cellStyle name="Normal 2 5 2 2 2 15 15" xfId="42298"/>
    <cellStyle name="Normal 2 5 2 2 2 15 16" xfId="42299"/>
    <cellStyle name="Normal 2 5 2 2 2 15 17" xfId="42300"/>
    <cellStyle name="Normal 2 5 2 2 2 15 18" xfId="42301"/>
    <cellStyle name="Normal 2 5 2 2 2 15 19" xfId="42302"/>
    <cellStyle name="Normal 2 5 2 2 2 15 2" xfId="42303"/>
    <cellStyle name="Normal 2 5 2 2 2 15 20" xfId="42304"/>
    <cellStyle name="Normal 2 5 2 2 2 15 21" xfId="42305"/>
    <cellStyle name="Normal 2 5 2 2 2 15 22" xfId="42306"/>
    <cellStyle name="Normal 2 5 2 2 2 15 3" xfId="42307"/>
    <cellStyle name="Normal 2 5 2 2 2 15 4" xfId="42308"/>
    <cellStyle name="Normal 2 5 2 2 2 15 5" xfId="42309"/>
    <cellStyle name="Normal 2 5 2 2 2 15 6" xfId="42310"/>
    <cellStyle name="Normal 2 5 2 2 2 15 7" xfId="42311"/>
    <cellStyle name="Normal 2 5 2 2 2 15 8" xfId="42312"/>
    <cellStyle name="Normal 2 5 2 2 2 15 9" xfId="42313"/>
    <cellStyle name="Normal 2 5 2 2 2 16" xfId="42314"/>
    <cellStyle name="Normal 2 5 2 2 2 16 10" xfId="42315"/>
    <cellStyle name="Normal 2 5 2 2 2 16 11" xfId="42316"/>
    <cellStyle name="Normal 2 5 2 2 2 16 12" xfId="42317"/>
    <cellStyle name="Normal 2 5 2 2 2 16 13" xfId="42318"/>
    <cellStyle name="Normal 2 5 2 2 2 16 14" xfId="42319"/>
    <cellStyle name="Normal 2 5 2 2 2 16 15" xfId="42320"/>
    <cellStyle name="Normal 2 5 2 2 2 16 16" xfId="42321"/>
    <cellStyle name="Normal 2 5 2 2 2 16 17" xfId="42322"/>
    <cellStyle name="Normal 2 5 2 2 2 16 18" xfId="42323"/>
    <cellStyle name="Normal 2 5 2 2 2 16 19" xfId="42324"/>
    <cellStyle name="Normal 2 5 2 2 2 16 2" xfId="42325"/>
    <cellStyle name="Normal 2 5 2 2 2 16 20" xfId="42326"/>
    <cellStyle name="Normal 2 5 2 2 2 16 21" xfId="42327"/>
    <cellStyle name="Normal 2 5 2 2 2 16 22" xfId="42328"/>
    <cellStyle name="Normal 2 5 2 2 2 16 3" xfId="42329"/>
    <cellStyle name="Normal 2 5 2 2 2 16 4" xfId="42330"/>
    <cellStyle name="Normal 2 5 2 2 2 16 5" xfId="42331"/>
    <cellStyle name="Normal 2 5 2 2 2 16 6" xfId="42332"/>
    <cellStyle name="Normal 2 5 2 2 2 16 7" xfId="42333"/>
    <cellStyle name="Normal 2 5 2 2 2 16 8" xfId="42334"/>
    <cellStyle name="Normal 2 5 2 2 2 16 9" xfId="42335"/>
    <cellStyle name="Normal 2 5 2 2 2 17" xfId="42336"/>
    <cellStyle name="Normal 2 5 2 2 2 17 10" xfId="42337"/>
    <cellStyle name="Normal 2 5 2 2 2 17 11" xfId="42338"/>
    <cellStyle name="Normal 2 5 2 2 2 17 12" xfId="42339"/>
    <cellStyle name="Normal 2 5 2 2 2 17 13" xfId="42340"/>
    <cellStyle name="Normal 2 5 2 2 2 17 14" xfId="42341"/>
    <cellStyle name="Normal 2 5 2 2 2 17 15" xfId="42342"/>
    <cellStyle name="Normal 2 5 2 2 2 17 16" xfId="42343"/>
    <cellStyle name="Normal 2 5 2 2 2 17 17" xfId="42344"/>
    <cellStyle name="Normal 2 5 2 2 2 17 18" xfId="42345"/>
    <cellStyle name="Normal 2 5 2 2 2 17 19" xfId="42346"/>
    <cellStyle name="Normal 2 5 2 2 2 17 2" xfId="42347"/>
    <cellStyle name="Normal 2 5 2 2 2 17 20" xfId="42348"/>
    <cellStyle name="Normal 2 5 2 2 2 17 21" xfId="42349"/>
    <cellStyle name="Normal 2 5 2 2 2 17 22" xfId="42350"/>
    <cellStyle name="Normal 2 5 2 2 2 17 3" xfId="42351"/>
    <cellStyle name="Normal 2 5 2 2 2 17 4" xfId="42352"/>
    <cellStyle name="Normal 2 5 2 2 2 17 5" xfId="42353"/>
    <cellStyle name="Normal 2 5 2 2 2 17 6" xfId="42354"/>
    <cellStyle name="Normal 2 5 2 2 2 17 7" xfId="42355"/>
    <cellStyle name="Normal 2 5 2 2 2 17 8" xfId="42356"/>
    <cellStyle name="Normal 2 5 2 2 2 17 9" xfId="42357"/>
    <cellStyle name="Normal 2 5 2 2 2 18" xfId="42358"/>
    <cellStyle name="Normal 2 5 2 2 2 18 10" xfId="42359"/>
    <cellStyle name="Normal 2 5 2 2 2 18 11" xfId="42360"/>
    <cellStyle name="Normal 2 5 2 2 2 18 12" xfId="42361"/>
    <cellStyle name="Normal 2 5 2 2 2 18 13" xfId="42362"/>
    <cellStyle name="Normal 2 5 2 2 2 18 14" xfId="42363"/>
    <cellStyle name="Normal 2 5 2 2 2 18 15" xfId="42364"/>
    <cellStyle name="Normal 2 5 2 2 2 18 16" xfId="42365"/>
    <cellStyle name="Normal 2 5 2 2 2 18 17" xfId="42366"/>
    <cellStyle name="Normal 2 5 2 2 2 18 18" xfId="42367"/>
    <cellStyle name="Normal 2 5 2 2 2 18 19" xfId="42368"/>
    <cellStyle name="Normal 2 5 2 2 2 18 2" xfId="42369"/>
    <cellStyle name="Normal 2 5 2 2 2 18 20" xfId="42370"/>
    <cellStyle name="Normal 2 5 2 2 2 18 21" xfId="42371"/>
    <cellStyle name="Normal 2 5 2 2 2 18 22" xfId="42372"/>
    <cellStyle name="Normal 2 5 2 2 2 18 3" xfId="42373"/>
    <cellStyle name="Normal 2 5 2 2 2 18 4" xfId="42374"/>
    <cellStyle name="Normal 2 5 2 2 2 18 5" xfId="42375"/>
    <cellStyle name="Normal 2 5 2 2 2 18 6" xfId="42376"/>
    <cellStyle name="Normal 2 5 2 2 2 18 7" xfId="42377"/>
    <cellStyle name="Normal 2 5 2 2 2 18 8" xfId="42378"/>
    <cellStyle name="Normal 2 5 2 2 2 18 9" xfId="42379"/>
    <cellStyle name="Normal 2 5 2 2 2 19" xfId="42380"/>
    <cellStyle name="Normal 2 5 2 2 2 19 10" xfId="42381"/>
    <cellStyle name="Normal 2 5 2 2 2 19 11" xfId="42382"/>
    <cellStyle name="Normal 2 5 2 2 2 19 12" xfId="42383"/>
    <cellStyle name="Normal 2 5 2 2 2 19 13" xfId="42384"/>
    <cellStyle name="Normal 2 5 2 2 2 19 14" xfId="42385"/>
    <cellStyle name="Normal 2 5 2 2 2 19 15" xfId="42386"/>
    <cellStyle name="Normal 2 5 2 2 2 19 16" xfId="42387"/>
    <cellStyle name="Normal 2 5 2 2 2 19 17" xfId="42388"/>
    <cellStyle name="Normal 2 5 2 2 2 19 18" xfId="42389"/>
    <cellStyle name="Normal 2 5 2 2 2 19 19" xfId="42390"/>
    <cellStyle name="Normal 2 5 2 2 2 19 2" xfId="42391"/>
    <cellStyle name="Normal 2 5 2 2 2 19 20" xfId="42392"/>
    <cellStyle name="Normal 2 5 2 2 2 19 21" xfId="42393"/>
    <cellStyle name="Normal 2 5 2 2 2 19 22" xfId="42394"/>
    <cellStyle name="Normal 2 5 2 2 2 19 3" xfId="42395"/>
    <cellStyle name="Normal 2 5 2 2 2 19 4" xfId="42396"/>
    <cellStyle name="Normal 2 5 2 2 2 19 5" xfId="42397"/>
    <cellStyle name="Normal 2 5 2 2 2 19 6" xfId="42398"/>
    <cellStyle name="Normal 2 5 2 2 2 19 7" xfId="42399"/>
    <cellStyle name="Normal 2 5 2 2 2 19 8" xfId="42400"/>
    <cellStyle name="Normal 2 5 2 2 2 19 9" xfId="42401"/>
    <cellStyle name="Normal 2 5 2 2 2 2" xfId="42402"/>
    <cellStyle name="Normal 2 5 2 2 2 2 10" xfId="42403"/>
    <cellStyle name="Normal 2 5 2 2 2 2 11" xfId="42404"/>
    <cellStyle name="Normal 2 5 2 2 2 2 12" xfId="42405"/>
    <cellStyle name="Normal 2 5 2 2 2 2 13" xfId="42406"/>
    <cellStyle name="Normal 2 5 2 2 2 2 14" xfId="42407"/>
    <cellStyle name="Normal 2 5 2 2 2 2 15" xfId="42408"/>
    <cellStyle name="Normal 2 5 2 2 2 2 16" xfId="42409"/>
    <cellStyle name="Normal 2 5 2 2 2 2 17" xfId="42410"/>
    <cellStyle name="Normal 2 5 2 2 2 2 18" xfId="42411"/>
    <cellStyle name="Normal 2 5 2 2 2 2 19" xfId="42412"/>
    <cellStyle name="Normal 2 5 2 2 2 2 2" xfId="42413"/>
    <cellStyle name="Normal 2 5 2 2 2 2 20" xfId="42414"/>
    <cellStyle name="Normal 2 5 2 2 2 2 21" xfId="42415"/>
    <cellStyle name="Normal 2 5 2 2 2 2 22" xfId="42416"/>
    <cellStyle name="Normal 2 5 2 2 2 2 3" xfId="42417"/>
    <cellStyle name="Normal 2 5 2 2 2 2 4" xfId="42418"/>
    <cellStyle name="Normal 2 5 2 2 2 2 5" xfId="42419"/>
    <cellStyle name="Normal 2 5 2 2 2 2 6" xfId="42420"/>
    <cellStyle name="Normal 2 5 2 2 2 2 7" xfId="42421"/>
    <cellStyle name="Normal 2 5 2 2 2 2 8" xfId="42422"/>
    <cellStyle name="Normal 2 5 2 2 2 2 9" xfId="42423"/>
    <cellStyle name="Normal 2 5 2 2 2 20" xfId="42424"/>
    <cellStyle name="Normal 2 5 2 2 2 21" xfId="42425"/>
    <cellStyle name="Normal 2 5 2 2 2 22" xfId="42426"/>
    <cellStyle name="Normal 2 5 2 2 2 23" xfId="42427"/>
    <cellStyle name="Normal 2 5 2 2 2 24" xfId="42428"/>
    <cellStyle name="Normal 2 5 2 2 2 25" xfId="42429"/>
    <cellStyle name="Normal 2 5 2 2 2 26" xfId="42430"/>
    <cellStyle name="Normal 2 5 2 2 2 27" xfId="42431"/>
    <cellStyle name="Normal 2 5 2 2 2 28" xfId="42432"/>
    <cellStyle name="Normal 2 5 2 2 2 29" xfId="42433"/>
    <cellStyle name="Normal 2 5 2 2 2 3" xfId="42434"/>
    <cellStyle name="Normal 2 5 2 2 2 3 10" xfId="42435"/>
    <cellStyle name="Normal 2 5 2 2 2 3 11" xfId="42436"/>
    <cellStyle name="Normal 2 5 2 2 2 3 12" xfId="42437"/>
    <cellStyle name="Normal 2 5 2 2 2 3 13" xfId="42438"/>
    <cellStyle name="Normal 2 5 2 2 2 3 14" xfId="42439"/>
    <cellStyle name="Normal 2 5 2 2 2 3 15" xfId="42440"/>
    <cellStyle name="Normal 2 5 2 2 2 3 16" xfId="42441"/>
    <cellStyle name="Normal 2 5 2 2 2 3 17" xfId="42442"/>
    <cellStyle name="Normal 2 5 2 2 2 3 18" xfId="42443"/>
    <cellStyle name="Normal 2 5 2 2 2 3 19" xfId="42444"/>
    <cellStyle name="Normal 2 5 2 2 2 3 2" xfId="42445"/>
    <cellStyle name="Normal 2 5 2 2 2 3 20" xfId="42446"/>
    <cellStyle name="Normal 2 5 2 2 2 3 21" xfId="42447"/>
    <cellStyle name="Normal 2 5 2 2 2 3 22" xfId="42448"/>
    <cellStyle name="Normal 2 5 2 2 2 3 3" xfId="42449"/>
    <cellStyle name="Normal 2 5 2 2 2 3 4" xfId="42450"/>
    <cellStyle name="Normal 2 5 2 2 2 3 5" xfId="42451"/>
    <cellStyle name="Normal 2 5 2 2 2 3 6" xfId="42452"/>
    <cellStyle name="Normal 2 5 2 2 2 3 7" xfId="42453"/>
    <cellStyle name="Normal 2 5 2 2 2 3 8" xfId="42454"/>
    <cellStyle name="Normal 2 5 2 2 2 3 9" xfId="42455"/>
    <cellStyle name="Normal 2 5 2 2 2 30" xfId="42456"/>
    <cellStyle name="Normal 2 5 2 2 2 31" xfId="42457"/>
    <cellStyle name="Normal 2 5 2 2 2 32" xfId="42458"/>
    <cellStyle name="Normal 2 5 2 2 2 33" xfId="42459"/>
    <cellStyle name="Normal 2 5 2 2 2 34" xfId="42460"/>
    <cellStyle name="Normal 2 5 2 2 2 35" xfId="42461"/>
    <cellStyle name="Normal 2 5 2 2 2 36" xfId="42462"/>
    <cellStyle name="Normal 2 5 2 2 2 37" xfId="42463"/>
    <cellStyle name="Normal 2 5 2 2 2 38" xfId="42464"/>
    <cellStyle name="Normal 2 5 2 2 2 39" xfId="42465"/>
    <cellStyle name="Normal 2 5 2 2 2 4" xfId="42466"/>
    <cellStyle name="Normal 2 5 2 2 2 4 10" xfId="42467"/>
    <cellStyle name="Normal 2 5 2 2 2 4 11" xfId="42468"/>
    <cellStyle name="Normal 2 5 2 2 2 4 12" xfId="42469"/>
    <cellStyle name="Normal 2 5 2 2 2 4 13" xfId="42470"/>
    <cellStyle name="Normal 2 5 2 2 2 4 14" xfId="42471"/>
    <cellStyle name="Normal 2 5 2 2 2 4 15" xfId="42472"/>
    <cellStyle name="Normal 2 5 2 2 2 4 16" xfId="42473"/>
    <cellStyle name="Normal 2 5 2 2 2 4 17" xfId="42474"/>
    <cellStyle name="Normal 2 5 2 2 2 4 18" xfId="42475"/>
    <cellStyle name="Normal 2 5 2 2 2 4 19" xfId="42476"/>
    <cellStyle name="Normal 2 5 2 2 2 4 2" xfId="42477"/>
    <cellStyle name="Normal 2 5 2 2 2 4 20" xfId="42478"/>
    <cellStyle name="Normal 2 5 2 2 2 4 21" xfId="42479"/>
    <cellStyle name="Normal 2 5 2 2 2 4 22" xfId="42480"/>
    <cellStyle name="Normal 2 5 2 2 2 4 3" xfId="42481"/>
    <cellStyle name="Normal 2 5 2 2 2 4 4" xfId="42482"/>
    <cellStyle name="Normal 2 5 2 2 2 4 5" xfId="42483"/>
    <cellStyle name="Normal 2 5 2 2 2 4 6" xfId="42484"/>
    <cellStyle name="Normal 2 5 2 2 2 4 7" xfId="42485"/>
    <cellStyle name="Normal 2 5 2 2 2 4 8" xfId="42486"/>
    <cellStyle name="Normal 2 5 2 2 2 4 9" xfId="42487"/>
    <cellStyle name="Normal 2 5 2 2 2 40" xfId="42488"/>
    <cellStyle name="Normal 2 5 2 2 2 5" xfId="42489"/>
    <cellStyle name="Normal 2 5 2 2 2 5 10" xfId="42490"/>
    <cellStyle name="Normal 2 5 2 2 2 5 11" xfId="42491"/>
    <cellStyle name="Normal 2 5 2 2 2 5 12" xfId="42492"/>
    <cellStyle name="Normal 2 5 2 2 2 5 13" xfId="42493"/>
    <cellStyle name="Normal 2 5 2 2 2 5 14" xfId="42494"/>
    <cellStyle name="Normal 2 5 2 2 2 5 15" xfId="42495"/>
    <cellStyle name="Normal 2 5 2 2 2 5 16" xfId="42496"/>
    <cellStyle name="Normal 2 5 2 2 2 5 17" xfId="42497"/>
    <cellStyle name="Normal 2 5 2 2 2 5 18" xfId="42498"/>
    <cellStyle name="Normal 2 5 2 2 2 5 19" xfId="42499"/>
    <cellStyle name="Normal 2 5 2 2 2 5 2" xfId="42500"/>
    <cellStyle name="Normal 2 5 2 2 2 5 20" xfId="42501"/>
    <cellStyle name="Normal 2 5 2 2 2 5 21" xfId="42502"/>
    <cellStyle name="Normal 2 5 2 2 2 5 22" xfId="42503"/>
    <cellStyle name="Normal 2 5 2 2 2 5 3" xfId="42504"/>
    <cellStyle name="Normal 2 5 2 2 2 5 4" xfId="42505"/>
    <cellStyle name="Normal 2 5 2 2 2 5 5" xfId="42506"/>
    <cellStyle name="Normal 2 5 2 2 2 5 6" xfId="42507"/>
    <cellStyle name="Normal 2 5 2 2 2 5 7" xfId="42508"/>
    <cellStyle name="Normal 2 5 2 2 2 5 8" xfId="42509"/>
    <cellStyle name="Normal 2 5 2 2 2 5 9" xfId="42510"/>
    <cellStyle name="Normal 2 5 2 2 2 6" xfId="42511"/>
    <cellStyle name="Normal 2 5 2 2 2 6 10" xfId="42512"/>
    <cellStyle name="Normal 2 5 2 2 2 6 11" xfId="42513"/>
    <cellStyle name="Normal 2 5 2 2 2 6 12" xfId="42514"/>
    <cellStyle name="Normal 2 5 2 2 2 6 13" xfId="42515"/>
    <cellStyle name="Normal 2 5 2 2 2 6 14" xfId="42516"/>
    <cellStyle name="Normal 2 5 2 2 2 6 15" xfId="42517"/>
    <cellStyle name="Normal 2 5 2 2 2 6 16" xfId="42518"/>
    <cellStyle name="Normal 2 5 2 2 2 6 17" xfId="42519"/>
    <cellStyle name="Normal 2 5 2 2 2 6 18" xfId="42520"/>
    <cellStyle name="Normal 2 5 2 2 2 6 19" xfId="42521"/>
    <cellStyle name="Normal 2 5 2 2 2 6 2" xfId="42522"/>
    <cellStyle name="Normal 2 5 2 2 2 6 20" xfId="42523"/>
    <cellStyle name="Normal 2 5 2 2 2 6 21" xfId="42524"/>
    <cellStyle name="Normal 2 5 2 2 2 6 22" xfId="42525"/>
    <cellStyle name="Normal 2 5 2 2 2 6 3" xfId="42526"/>
    <cellStyle name="Normal 2 5 2 2 2 6 4" xfId="42527"/>
    <cellStyle name="Normal 2 5 2 2 2 6 5" xfId="42528"/>
    <cellStyle name="Normal 2 5 2 2 2 6 6" xfId="42529"/>
    <cellStyle name="Normal 2 5 2 2 2 6 7" xfId="42530"/>
    <cellStyle name="Normal 2 5 2 2 2 6 8" xfId="42531"/>
    <cellStyle name="Normal 2 5 2 2 2 6 9" xfId="42532"/>
    <cellStyle name="Normal 2 5 2 2 2 7" xfId="42533"/>
    <cellStyle name="Normal 2 5 2 2 2 7 10" xfId="42534"/>
    <cellStyle name="Normal 2 5 2 2 2 7 11" xfId="42535"/>
    <cellStyle name="Normal 2 5 2 2 2 7 12" xfId="42536"/>
    <cellStyle name="Normal 2 5 2 2 2 7 13" xfId="42537"/>
    <cellStyle name="Normal 2 5 2 2 2 7 14" xfId="42538"/>
    <cellStyle name="Normal 2 5 2 2 2 7 15" xfId="42539"/>
    <cellStyle name="Normal 2 5 2 2 2 7 16" xfId="42540"/>
    <cellStyle name="Normal 2 5 2 2 2 7 17" xfId="42541"/>
    <cellStyle name="Normal 2 5 2 2 2 7 18" xfId="42542"/>
    <cellStyle name="Normal 2 5 2 2 2 7 19" xfId="42543"/>
    <cellStyle name="Normal 2 5 2 2 2 7 2" xfId="42544"/>
    <cellStyle name="Normal 2 5 2 2 2 7 20" xfId="42545"/>
    <cellStyle name="Normal 2 5 2 2 2 7 21" xfId="42546"/>
    <cellStyle name="Normal 2 5 2 2 2 7 22" xfId="42547"/>
    <cellStyle name="Normal 2 5 2 2 2 7 3" xfId="42548"/>
    <cellStyle name="Normal 2 5 2 2 2 7 4" xfId="42549"/>
    <cellStyle name="Normal 2 5 2 2 2 7 5" xfId="42550"/>
    <cellStyle name="Normal 2 5 2 2 2 7 6" xfId="42551"/>
    <cellStyle name="Normal 2 5 2 2 2 7 7" xfId="42552"/>
    <cellStyle name="Normal 2 5 2 2 2 7 8" xfId="42553"/>
    <cellStyle name="Normal 2 5 2 2 2 7 9" xfId="42554"/>
    <cellStyle name="Normal 2 5 2 2 2 8" xfId="42555"/>
    <cellStyle name="Normal 2 5 2 2 2 8 10" xfId="42556"/>
    <cellStyle name="Normal 2 5 2 2 2 8 11" xfId="42557"/>
    <cellStyle name="Normal 2 5 2 2 2 8 12" xfId="42558"/>
    <cellStyle name="Normal 2 5 2 2 2 8 13" xfId="42559"/>
    <cellStyle name="Normal 2 5 2 2 2 8 14" xfId="42560"/>
    <cellStyle name="Normal 2 5 2 2 2 8 15" xfId="42561"/>
    <cellStyle name="Normal 2 5 2 2 2 8 16" xfId="42562"/>
    <cellStyle name="Normal 2 5 2 2 2 8 17" xfId="42563"/>
    <cellStyle name="Normal 2 5 2 2 2 8 18" xfId="42564"/>
    <cellStyle name="Normal 2 5 2 2 2 8 19" xfId="42565"/>
    <cellStyle name="Normal 2 5 2 2 2 8 2" xfId="42566"/>
    <cellStyle name="Normal 2 5 2 2 2 8 20" xfId="42567"/>
    <cellStyle name="Normal 2 5 2 2 2 8 21" xfId="42568"/>
    <cellStyle name="Normal 2 5 2 2 2 8 22" xfId="42569"/>
    <cellStyle name="Normal 2 5 2 2 2 8 3" xfId="42570"/>
    <cellStyle name="Normal 2 5 2 2 2 8 4" xfId="42571"/>
    <cellStyle name="Normal 2 5 2 2 2 8 5" xfId="42572"/>
    <cellStyle name="Normal 2 5 2 2 2 8 6" xfId="42573"/>
    <cellStyle name="Normal 2 5 2 2 2 8 7" xfId="42574"/>
    <cellStyle name="Normal 2 5 2 2 2 8 8" xfId="42575"/>
    <cellStyle name="Normal 2 5 2 2 2 8 9" xfId="42576"/>
    <cellStyle name="Normal 2 5 2 2 2 9" xfId="42577"/>
    <cellStyle name="Normal 2 5 2 2 2 9 10" xfId="42578"/>
    <cellStyle name="Normal 2 5 2 2 2 9 11" xfId="42579"/>
    <cellStyle name="Normal 2 5 2 2 2 9 12" xfId="42580"/>
    <cellStyle name="Normal 2 5 2 2 2 9 13" xfId="42581"/>
    <cellStyle name="Normal 2 5 2 2 2 9 14" xfId="42582"/>
    <cellStyle name="Normal 2 5 2 2 2 9 15" xfId="42583"/>
    <cellStyle name="Normal 2 5 2 2 2 9 16" xfId="42584"/>
    <cellStyle name="Normal 2 5 2 2 2 9 17" xfId="42585"/>
    <cellStyle name="Normal 2 5 2 2 2 9 18" xfId="42586"/>
    <cellStyle name="Normal 2 5 2 2 2 9 19" xfId="42587"/>
    <cellStyle name="Normal 2 5 2 2 2 9 2" xfId="42588"/>
    <cellStyle name="Normal 2 5 2 2 2 9 20" xfId="42589"/>
    <cellStyle name="Normal 2 5 2 2 2 9 21" xfId="42590"/>
    <cellStyle name="Normal 2 5 2 2 2 9 22" xfId="42591"/>
    <cellStyle name="Normal 2 5 2 2 2 9 3" xfId="42592"/>
    <cellStyle name="Normal 2 5 2 2 2 9 4" xfId="42593"/>
    <cellStyle name="Normal 2 5 2 2 2 9 5" xfId="42594"/>
    <cellStyle name="Normal 2 5 2 2 2 9 6" xfId="42595"/>
    <cellStyle name="Normal 2 5 2 2 2 9 7" xfId="42596"/>
    <cellStyle name="Normal 2 5 2 2 2 9 8" xfId="42597"/>
    <cellStyle name="Normal 2 5 2 2 2 9 9" xfId="42598"/>
    <cellStyle name="Normal 2 5 2 2 20" xfId="42599"/>
    <cellStyle name="Normal 2 5 2 2 21" xfId="42600"/>
    <cellStyle name="Normal 2 5 2 2 22" xfId="42601"/>
    <cellStyle name="Normal 2 5 2 2 23" xfId="42602"/>
    <cellStyle name="Normal 2 5 2 2 24" xfId="42603"/>
    <cellStyle name="Normal 2 5 2 2 25" xfId="42604"/>
    <cellStyle name="Normal 2 5 2 2 26" xfId="42605"/>
    <cellStyle name="Normal 2 5 2 2 27" xfId="42606"/>
    <cellStyle name="Normal 2 5 2 2 28" xfId="42607"/>
    <cellStyle name="Normal 2 5 2 2 29" xfId="42608"/>
    <cellStyle name="Normal 2 5 2 2 3" xfId="42609"/>
    <cellStyle name="Normal 2 5 2 2 30" xfId="42610"/>
    <cellStyle name="Normal 2 5 2 2 31" xfId="42611"/>
    <cellStyle name="Normal 2 5 2 2 32" xfId="42612"/>
    <cellStyle name="Normal 2 5 2 2 33" xfId="42613"/>
    <cellStyle name="Normal 2 5 2 2 34" xfId="42614"/>
    <cellStyle name="Normal 2 5 2 2 35" xfId="42615"/>
    <cellStyle name="Normal 2 5 2 2 36" xfId="42616"/>
    <cellStyle name="Normal 2 5 2 2 37" xfId="42617"/>
    <cellStyle name="Normal 2 5 2 2 38" xfId="42618"/>
    <cellStyle name="Normal 2 5 2 2 39" xfId="42619"/>
    <cellStyle name="Normal 2 5 2 2 4" xfId="42620"/>
    <cellStyle name="Normal 2 5 2 2 40" xfId="42621"/>
    <cellStyle name="Normal 2 5 2 2 5" xfId="42622"/>
    <cellStyle name="Normal 2 5 2 2 6" xfId="42623"/>
    <cellStyle name="Normal 2 5 2 2 7" xfId="42624"/>
    <cellStyle name="Normal 2 5 2 2 8" xfId="42625"/>
    <cellStyle name="Normal 2 5 2 2 9" xfId="42626"/>
    <cellStyle name="Normal 2 5 2 20" xfId="42627"/>
    <cellStyle name="Normal 2 5 2 20 10" xfId="42628"/>
    <cellStyle name="Normal 2 5 2 20 11" xfId="42629"/>
    <cellStyle name="Normal 2 5 2 20 12" xfId="42630"/>
    <cellStyle name="Normal 2 5 2 20 13" xfId="42631"/>
    <cellStyle name="Normal 2 5 2 20 14" xfId="42632"/>
    <cellStyle name="Normal 2 5 2 20 15" xfId="42633"/>
    <cellStyle name="Normal 2 5 2 20 16" xfId="42634"/>
    <cellStyle name="Normal 2 5 2 20 17" xfId="42635"/>
    <cellStyle name="Normal 2 5 2 20 18" xfId="42636"/>
    <cellStyle name="Normal 2 5 2 20 19" xfId="42637"/>
    <cellStyle name="Normal 2 5 2 20 2" xfId="42638"/>
    <cellStyle name="Normal 2 5 2 20 20" xfId="42639"/>
    <cellStyle name="Normal 2 5 2 20 21" xfId="42640"/>
    <cellStyle name="Normal 2 5 2 20 22" xfId="42641"/>
    <cellStyle name="Normal 2 5 2 20 3" xfId="42642"/>
    <cellStyle name="Normal 2 5 2 20 4" xfId="42643"/>
    <cellStyle name="Normal 2 5 2 20 5" xfId="42644"/>
    <cellStyle name="Normal 2 5 2 20 6" xfId="42645"/>
    <cellStyle name="Normal 2 5 2 20 7" xfId="42646"/>
    <cellStyle name="Normal 2 5 2 20 8" xfId="42647"/>
    <cellStyle name="Normal 2 5 2 20 9" xfId="42648"/>
    <cellStyle name="Normal 2 5 2 21" xfId="42649"/>
    <cellStyle name="Normal 2 5 2 21 10" xfId="42650"/>
    <cellStyle name="Normal 2 5 2 21 11" xfId="42651"/>
    <cellStyle name="Normal 2 5 2 21 12" xfId="42652"/>
    <cellStyle name="Normal 2 5 2 21 13" xfId="42653"/>
    <cellStyle name="Normal 2 5 2 21 14" xfId="42654"/>
    <cellStyle name="Normal 2 5 2 21 15" xfId="42655"/>
    <cellStyle name="Normal 2 5 2 21 16" xfId="42656"/>
    <cellStyle name="Normal 2 5 2 21 17" xfId="42657"/>
    <cellStyle name="Normal 2 5 2 21 18" xfId="42658"/>
    <cellStyle name="Normal 2 5 2 21 19" xfId="42659"/>
    <cellStyle name="Normal 2 5 2 21 2" xfId="42660"/>
    <cellStyle name="Normal 2 5 2 21 20" xfId="42661"/>
    <cellStyle name="Normal 2 5 2 21 21" xfId="42662"/>
    <cellStyle name="Normal 2 5 2 21 22" xfId="42663"/>
    <cellStyle name="Normal 2 5 2 21 3" xfId="42664"/>
    <cellStyle name="Normal 2 5 2 21 4" xfId="42665"/>
    <cellStyle name="Normal 2 5 2 21 5" xfId="42666"/>
    <cellStyle name="Normal 2 5 2 21 6" xfId="42667"/>
    <cellStyle name="Normal 2 5 2 21 7" xfId="42668"/>
    <cellStyle name="Normal 2 5 2 21 8" xfId="42669"/>
    <cellStyle name="Normal 2 5 2 21 9" xfId="42670"/>
    <cellStyle name="Normal 2 5 2 22" xfId="42671"/>
    <cellStyle name="Normal 2 5 2 22 10" xfId="42672"/>
    <cellStyle name="Normal 2 5 2 22 11" xfId="42673"/>
    <cellStyle name="Normal 2 5 2 22 12" xfId="42674"/>
    <cellStyle name="Normal 2 5 2 22 13" xfId="42675"/>
    <cellStyle name="Normal 2 5 2 22 14" xfId="42676"/>
    <cellStyle name="Normal 2 5 2 22 15" xfId="42677"/>
    <cellStyle name="Normal 2 5 2 22 16" xfId="42678"/>
    <cellStyle name="Normal 2 5 2 22 17" xfId="42679"/>
    <cellStyle name="Normal 2 5 2 22 18" xfId="42680"/>
    <cellStyle name="Normal 2 5 2 22 19" xfId="42681"/>
    <cellStyle name="Normal 2 5 2 22 2" xfId="42682"/>
    <cellStyle name="Normal 2 5 2 22 20" xfId="42683"/>
    <cellStyle name="Normal 2 5 2 22 21" xfId="42684"/>
    <cellStyle name="Normal 2 5 2 22 22" xfId="42685"/>
    <cellStyle name="Normal 2 5 2 22 3" xfId="42686"/>
    <cellStyle name="Normal 2 5 2 22 4" xfId="42687"/>
    <cellStyle name="Normal 2 5 2 22 5" xfId="42688"/>
    <cellStyle name="Normal 2 5 2 22 6" xfId="42689"/>
    <cellStyle name="Normal 2 5 2 22 7" xfId="42690"/>
    <cellStyle name="Normal 2 5 2 22 8" xfId="42691"/>
    <cellStyle name="Normal 2 5 2 22 9" xfId="42692"/>
    <cellStyle name="Normal 2 5 2 23" xfId="42693"/>
    <cellStyle name="Normal 2 5 2 23 10" xfId="42694"/>
    <cellStyle name="Normal 2 5 2 23 11" xfId="42695"/>
    <cellStyle name="Normal 2 5 2 23 12" xfId="42696"/>
    <cellStyle name="Normal 2 5 2 23 13" xfId="42697"/>
    <cellStyle name="Normal 2 5 2 23 14" xfId="42698"/>
    <cellStyle name="Normal 2 5 2 23 15" xfId="42699"/>
    <cellStyle name="Normal 2 5 2 23 16" xfId="42700"/>
    <cellStyle name="Normal 2 5 2 23 17" xfId="42701"/>
    <cellStyle name="Normal 2 5 2 23 18" xfId="42702"/>
    <cellStyle name="Normal 2 5 2 23 19" xfId="42703"/>
    <cellStyle name="Normal 2 5 2 23 2" xfId="42704"/>
    <cellStyle name="Normal 2 5 2 23 20" xfId="42705"/>
    <cellStyle name="Normal 2 5 2 23 21" xfId="42706"/>
    <cellStyle name="Normal 2 5 2 23 22" xfId="42707"/>
    <cellStyle name="Normal 2 5 2 23 3" xfId="42708"/>
    <cellStyle name="Normal 2 5 2 23 4" xfId="42709"/>
    <cellStyle name="Normal 2 5 2 23 5" xfId="42710"/>
    <cellStyle name="Normal 2 5 2 23 6" xfId="42711"/>
    <cellStyle name="Normal 2 5 2 23 7" xfId="42712"/>
    <cellStyle name="Normal 2 5 2 23 8" xfId="42713"/>
    <cellStyle name="Normal 2 5 2 23 9" xfId="42714"/>
    <cellStyle name="Normal 2 5 2 24" xfId="42715"/>
    <cellStyle name="Normal 2 5 2 24 10" xfId="42716"/>
    <cellStyle name="Normal 2 5 2 24 11" xfId="42717"/>
    <cellStyle name="Normal 2 5 2 24 12" xfId="42718"/>
    <cellStyle name="Normal 2 5 2 24 13" xfId="42719"/>
    <cellStyle name="Normal 2 5 2 24 14" xfId="42720"/>
    <cellStyle name="Normal 2 5 2 24 15" xfId="42721"/>
    <cellStyle name="Normal 2 5 2 24 16" xfId="42722"/>
    <cellStyle name="Normal 2 5 2 24 17" xfId="42723"/>
    <cellStyle name="Normal 2 5 2 24 18" xfId="42724"/>
    <cellStyle name="Normal 2 5 2 24 19" xfId="42725"/>
    <cellStyle name="Normal 2 5 2 24 2" xfId="42726"/>
    <cellStyle name="Normal 2 5 2 24 20" xfId="42727"/>
    <cellStyle name="Normal 2 5 2 24 21" xfId="42728"/>
    <cellStyle name="Normal 2 5 2 24 22" xfId="42729"/>
    <cellStyle name="Normal 2 5 2 24 3" xfId="42730"/>
    <cellStyle name="Normal 2 5 2 24 4" xfId="42731"/>
    <cellStyle name="Normal 2 5 2 24 5" xfId="42732"/>
    <cellStyle name="Normal 2 5 2 24 6" xfId="42733"/>
    <cellStyle name="Normal 2 5 2 24 7" xfId="42734"/>
    <cellStyle name="Normal 2 5 2 24 8" xfId="42735"/>
    <cellStyle name="Normal 2 5 2 24 9" xfId="42736"/>
    <cellStyle name="Normal 2 5 2 25" xfId="42737"/>
    <cellStyle name="Normal 2 5 2 26" xfId="42738"/>
    <cellStyle name="Normal 2 5 2 27" xfId="42739"/>
    <cellStyle name="Normal 2 5 2 28" xfId="42740"/>
    <cellStyle name="Normal 2 5 2 29" xfId="42741"/>
    <cellStyle name="Normal 2 5 2 3" xfId="42742"/>
    <cellStyle name="Normal 2 5 2 3 10" xfId="42743"/>
    <cellStyle name="Normal 2 5 2 3 11" xfId="42744"/>
    <cellStyle name="Normal 2 5 2 3 12" xfId="42745"/>
    <cellStyle name="Normal 2 5 2 3 13" xfId="42746"/>
    <cellStyle name="Normal 2 5 2 3 14" xfId="42747"/>
    <cellStyle name="Normal 2 5 2 3 15" xfId="42748"/>
    <cellStyle name="Normal 2 5 2 3 16" xfId="42749"/>
    <cellStyle name="Normal 2 5 2 3 17" xfId="42750"/>
    <cellStyle name="Normal 2 5 2 3 18" xfId="42751"/>
    <cellStyle name="Normal 2 5 2 3 19" xfId="42752"/>
    <cellStyle name="Normal 2 5 2 3 2" xfId="42753"/>
    <cellStyle name="Normal 2 5 2 3 20" xfId="42754"/>
    <cellStyle name="Normal 2 5 2 3 21" xfId="42755"/>
    <cellStyle name="Normal 2 5 2 3 22" xfId="42756"/>
    <cellStyle name="Normal 2 5 2 3 3" xfId="42757"/>
    <cellStyle name="Normal 2 5 2 3 4" xfId="42758"/>
    <cellStyle name="Normal 2 5 2 3 5" xfId="42759"/>
    <cellStyle name="Normal 2 5 2 3 6" xfId="42760"/>
    <cellStyle name="Normal 2 5 2 3 7" xfId="42761"/>
    <cellStyle name="Normal 2 5 2 3 8" xfId="42762"/>
    <cellStyle name="Normal 2 5 2 3 9" xfId="42763"/>
    <cellStyle name="Normal 2 5 2 30" xfId="42764"/>
    <cellStyle name="Normal 2 5 2 31" xfId="42765"/>
    <cellStyle name="Normal 2 5 2 32" xfId="42766"/>
    <cellStyle name="Normal 2 5 2 33" xfId="42767"/>
    <cellStyle name="Normal 2 5 2 34" xfId="42768"/>
    <cellStyle name="Normal 2 5 2 35" xfId="42769"/>
    <cellStyle name="Normal 2 5 2 36" xfId="42770"/>
    <cellStyle name="Normal 2 5 2 37" xfId="42771"/>
    <cellStyle name="Normal 2 5 2 38" xfId="42772"/>
    <cellStyle name="Normal 2 5 2 39" xfId="42773"/>
    <cellStyle name="Normal 2 5 2 4" xfId="42774"/>
    <cellStyle name="Normal 2 5 2 4 10" xfId="42775"/>
    <cellStyle name="Normal 2 5 2 4 11" xfId="42776"/>
    <cellStyle name="Normal 2 5 2 4 12" xfId="42777"/>
    <cellStyle name="Normal 2 5 2 4 13" xfId="42778"/>
    <cellStyle name="Normal 2 5 2 4 14" xfId="42779"/>
    <cellStyle name="Normal 2 5 2 4 15" xfId="42780"/>
    <cellStyle name="Normal 2 5 2 4 16" xfId="42781"/>
    <cellStyle name="Normal 2 5 2 4 17" xfId="42782"/>
    <cellStyle name="Normal 2 5 2 4 18" xfId="42783"/>
    <cellStyle name="Normal 2 5 2 4 19" xfId="42784"/>
    <cellStyle name="Normal 2 5 2 4 2" xfId="42785"/>
    <cellStyle name="Normal 2 5 2 4 20" xfId="42786"/>
    <cellStyle name="Normal 2 5 2 4 21" xfId="42787"/>
    <cellStyle name="Normal 2 5 2 4 22" xfId="42788"/>
    <cellStyle name="Normal 2 5 2 4 3" xfId="42789"/>
    <cellStyle name="Normal 2 5 2 4 4" xfId="42790"/>
    <cellStyle name="Normal 2 5 2 4 5" xfId="42791"/>
    <cellStyle name="Normal 2 5 2 4 6" xfId="42792"/>
    <cellStyle name="Normal 2 5 2 4 7" xfId="42793"/>
    <cellStyle name="Normal 2 5 2 4 8" xfId="42794"/>
    <cellStyle name="Normal 2 5 2 4 9" xfId="42795"/>
    <cellStyle name="Normal 2 5 2 40" xfId="42796"/>
    <cellStyle name="Normal 2 5 2 41" xfId="42797"/>
    <cellStyle name="Normal 2 5 2 42" xfId="42798"/>
    <cellStyle name="Normal 2 5 2 43" xfId="42799"/>
    <cellStyle name="Normal 2 5 2 44" xfId="42800"/>
    <cellStyle name="Normal 2 5 2 45" xfId="42801"/>
    <cellStyle name="Normal 2 5 2 5" xfId="42802"/>
    <cellStyle name="Normal 2 5 2 5 10" xfId="42803"/>
    <cellStyle name="Normal 2 5 2 5 11" xfId="42804"/>
    <cellStyle name="Normal 2 5 2 5 12" xfId="42805"/>
    <cellStyle name="Normal 2 5 2 5 13" xfId="42806"/>
    <cellStyle name="Normal 2 5 2 5 14" xfId="42807"/>
    <cellStyle name="Normal 2 5 2 5 15" xfId="42808"/>
    <cellStyle name="Normal 2 5 2 5 16" xfId="42809"/>
    <cellStyle name="Normal 2 5 2 5 17" xfId="42810"/>
    <cellStyle name="Normal 2 5 2 5 18" xfId="42811"/>
    <cellStyle name="Normal 2 5 2 5 19" xfId="42812"/>
    <cellStyle name="Normal 2 5 2 5 2" xfId="42813"/>
    <cellStyle name="Normal 2 5 2 5 20" xfId="42814"/>
    <cellStyle name="Normal 2 5 2 5 21" xfId="42815"/>
    <cellStyle name="Normal 2 5 2 5 22" xfId="42816"/>
    <cellStyle name="Normal 2 5 2 5 3" xfId="42817"/>
    <cellStyle name="Normal 2 5 2 5 4" xfId="42818"/>
    <cellStyle name="Normal 2 5 2 5 5" xfId="42819"/>
    <cellStyle name="Normal 2 5 2 5 6" xfId="42820"/>
    <cellStyle name="Normal 2 5 2 5 7" xfId="42821"/>
    <cellStyle name="Normal 2 5 2 5 8" xfId="42822"/>
    <cellStyle name="Normal 2 5 2 5 9" xfId="42823"/>
    <cellStyle name="Normal 2 5 2 6" xfId="42824"/>
    <cellStyle name="Normal 2 5 2 6 10" xfId="42825"/>
    <cellStyle name="Normal 2 5 2 6 11" xfId="42826"/>
    <cellStyle name="Normal 2 5 2 6 12" xfId="42827"/>
    <cellStyle name="Normal 2 5 2 6 13" xfId="42828"/>
    <cellStyle name="Normal 2 5 2 6 14" xfId="42829"/>
    <cellStyle name="Normal 2 5 2 6 15" xfId="42830"/>
    <cellStyle name="Normal 2 5 2 6 16" xfId="42831"/>
    <cellStyle name="Normal 2 5 2 6 17" xfId="42832"/>
    <cellStyle name="Normal 2 5 2 6 18" xfId="42833"/>
    <cellStyle name="Normal 2 5 2 6 19" xfId="42834"/>
    <cellStyle name="Normal 2 5 2 6 2" xfId="42835"/>
    <cellStyle name="Normal 2 5 2 6 20" xfId="42836"/>
    <cellStyle name="Normal 2 5 2 6 21" xfId="42837"/>
    <cellStyle name="Normal 2 5 2 6 22" xfId="42838"/>
    <cellStyle name="Normal 2 5 2 6 3" xfId="42839"/>
    <cellStyle name="Normal 2 5 2 6 4" xfId="42840"/>
    <cellStyle name="Normal 2 5 2 6 5" xfId="42841"/>
    <cellStyle name="Normal 2 5 2 6 6" xfId="42842"/>
    <cellStyle name="Normal 2 5 2 6 7" xfId="42843"/>
    <cellStyle name="Normal 2 5 2 6 8" xfId="42844"/>
    <cellStyle name="Normal 2 5 2 6 9" xfId="42845"/>
    <cellStyle name="Normal 2 5 2 7" xfId="42846"/>
    <cellStyle name="Normal 2 5 2 7 10" xfId="42847"/>
    <cellStyle name="Normal 2 5 2 7 11" xfId="42848"/>
    <cellStyle name="Normal 2 5 2 7 12" xfId="42849"/>
    <cellStyle name="Normal 2 5 2 7 13" xfId="42850"/>
    <cellStyle name="Normal 2 5 2 7 14" xfId="42851"/>
    <cellStyle name="Normal 2 5 2 7 15" xfId="42852"/>
    <cellStyle name="Normal 2 5 2 7 16" xfId="42853"/>
    <cellStyle name="Normal 2 5 2 7 17" xfId="42854"/>
    <cellStyle name="Normal 2 5 2 7 18" xfId="42855"/>
    <cellStyle name="Normal 2 5 2 7 19" xfId="42856"/>
    <cellStyle name="Normal 2 5 2 7 2" xfId="42857"/>
    <cellStyle name="Normal 2 5 2 7 20" xfId="42858"/>
    <cellStyle name="Normal 2 5 2 7 21" xfId="42859"/>
    <cellStyle name="Normal 2 5 2 7 22" xfId="42860"/>
    <cellStyle name="Normal 2 5 2 7 3" xfId="42861"/>
    <cellStyle name="Normal 2 5 2 7 4" xfId="42862"/>
    <cellStyle name="Normal 2 5 2 7 5" xfId="42863"/>
    <cellStyle name="Normal 2 5 2 7 6" xfId="42864"/>
    <cellStyle name="Normal 2 5 2 7 7" xfId="42865"/>
    <cellStyle name="Normal 2 5 2 7 8" xfId="42866"/>
    <cellStyle name="Normal 2 5 2 7 9" xfId="42867"/>
    <cellStyle name="Normal 2 5 2 8" xfId="42868"/>
    <cellStyle name="Normal 2 5 2 8 10" xfId="42869"/>
    <cellStyle name="Normal 2 5 2 8 11" xfId="42870"/>
    <cellStyle name="Normal 2 5 2 8 12" xfId="42871"/>
    <cellStyle name="Normal 2 5 2 8 13" xfId="42872"/>
    <cellStyle name="Normal 2 5 2 8 14" xfId="42873"/>
    <cellStyle name="Normal 2 5 2 8 15" xfId="42874"/>
    <cellStyle name="Normal 2 5 2 8 16" xfId="42875"/>
    <cellStyle name="Normal 2 5 2 8 17" xfId="42876"/>
    <cellStyle name="Normal 2 5 2 8 18" xfId="42877"/>
    <cellStyle name="Normal 2 5 2 8 19" xfId="42878"/>
    <cellStyle name="Normal 2 5 2 8 2" xfId="42879"/>
    <cellStyle name="Normal 2 5 2 8 20" xfId="42880"/>
    <cellStyle name="Normal 2 5 2 8 21" xfId="42881"/>
    <cellStyle name="Normal 2 5 2 8 22" xfId="42882"/>
    <cellStyle name="Normal 2 5 2 8 3" xfId="42883"/>
    <cellStyle name="Normal 2 5 2 8 4" xfId="42884"/>
    <cellStyle name="Normal 2 5 2 8 5" xfId="42885"/>
    <cellStyle name="Normal 2 5 2 8 6" xfId="42886"/>
    <cellStyle name="Normal 2 5 2 8 7" xfId="42887"/>
    <cellStyle name="Normal 2 5 2 8 8" xfId="42888"/>
    <cellStyle name="Normal 2 5 2 8 9" xfId="42889"/>
    <cellStyle name="Normal 2 5 2 9" xfId="42890"/>
    <cellStyle name="Normal 2 5 2 9 10" xfId="42891"/>
    <cellStyle name="Normal 2 5 2 9 11" xfId="42892"/>
    <cellStyle name="Normal 2 5 2 9 12" xfId="42893"/>
    <cellStyle name="Normal 2 5 2 9 13" xfId="42894"/>
    <cellStyle name="Normal 2 5 2 9 14" xfId="42895"/>
    <cellStyle name="Normal 2 5 2 9 15" xfId="42896"/>
    <cellStyle name="Normal 2 5 2 9 16" xfId="42897"/>
    <cellStyle name="Normal 2 5 2 9 17" xfId="42898"/>
    <cellStyle name="Normal 2 5 2 9 18" xfId="42899"/>
    <cellStyle name="Normal 2 5 2 9 19" xfId="42900"/>
    <cellStyle name="Normal 2 5 2 9 2" xfId="42901"/>
    <cellStyle name="Normal 2 5 2 9 20" xfId="42902"/>
    <cellStyle name="Normal 2 5 2 9 21" xfId="42903"/>
    <cellStyle name="Normal 2 5 2 9 22" xfId="42904"/>
    <cellStyle name="Normal 2 5 2 9 3" xfId="42905"/>
    <cellStyle name="Normal 2 5 2 9 4" xfId="42906"/>
    <cellStyle name="Normal 2 5 2 9 5" xfId="42907"/>
    <cellStyle name="Normal 2 5 2 9 6" xfId="42908"/>
    <cellStyle name="Normal 2 5 2 9 7" xfId="42909"/>
    <cellStyle name="Normal 2 5 2 9 8" xfId="42910"/>
    <cellStyle name="Normal 2 5 2 9 9" xfId="42911"/>
    <cellStyle name="Normal 2 5 20" xfId="42912"/>
    <cellStyle name="Normal 2 5 21" xfId="42913"/>
    <cellStyle name="Normal 2 5 22" xfId="42914"/>
    <cellStyle name="Normal 2 5 23" xfId="42915"/>
    <cellStyle name="Normal 2 5 24" xfId="42916"/>
    <cellStyle name="Normal 2 5 25" xfId="42917"/>
    <cellStyle name="Normal 2 5 26" xfId="42918"/>
    <cellStyle name="Normal 2 5 27" xfId="42919"/>
    <cellStyle name="Normal 2 5 28" xfId="42920"/>
    <cellStyle name="Normal 2 5 29" xfId="42921"/>
    <cellStyle name="Normal 2 5 3" xfId="42922"/>
    <cellStyle name="Normal 2 5 3 10" xfId="42923"/>
    <cellStyle name="Normal 2 5 3 10 10" xfId="42924"/>
    <cellStyle name="Normal 2 5 3 10 11" xfId="42925"/>
    <cellStyle name="Normal 2 5 3 10 12" xfId="42926"/>
    <cellStyle name="Normal 2 5 3 10 13" xfId="42927"/>
    <cellStyle name="Normal 2 5 3 10 14" xfId="42928"/>
    <cellStyle name="Normal 2 5 3 10 15" xfId="42929"/>
    <cellStyle name="Normal 2 5 3 10 16" xfId="42930"/>
    <cellStyle name="Normal 2 5 3 10 17" xfId="42931"/>
    <cellStyle name="Normal 2 5 3 10 18" xfId="42932"/>
    <cellStyle name="Normal 2 5 3 10 19" xfId="42933"/>
    <cellStyle name="Normal 2 5 3 10 2" xfId="42934"/>
    <cellStyle name="Normal 2 5 3 10 20" xfId="42935"/>
    <cellStyle name="Normal 2 5 3 10 21" xfId="42936"/>
    <cellStyle name="Normal 2 5 3 10 22" xfId="42937"/>
    <cellStyle name="Normal 2 5 3 10 3" xfId="42938"/>
    <cellStyle name="Normal 2 5 3 10 4" xfId="42939"/>
    <cellStyle name="Normal 2 5 3 10 5" xfId="42940"/>
    <cellStyle name="Normal 2 5 3 10 6" xfId="42941"/>
    <cellStyle name="Normal 2 5 3 10 7" xfId="42942"/>
    <cellStyle name="Normal 2 5 3 10 8" xfId="42943"/>
    <cellStyle name="Normal 2 5 3 10 9" xfId="42944"/>
    <cellStyle name="Normal 2 5 3 11" xfId="42945"/>
    <cellStyle name="Normal 2 5 3 11 10" xfId="42946"/>
    <cellStyle name="Normal 2 5 3 11 11" xfId="42947"/>
    <cellStyle name="Normal 2 5 3 11 12" xfId="42948"/>
    <cellStyle name="Normal 2 5 3 11 13" xfId="42949"/>
    <cellStyle name="Normal 2 5 3 11 14" xfId="42950"/>
    <cellStyle name="Normal 2 5 3 11 15" xfId="42951"/>
    <cellStyle name="Normal 2 5 3 11 16" xfId="42952"/>
    <cellStyle name="Normal 2 5 3 11 17" xfId="42953"/>
    <cellStyle name="Normal 2 5 3 11 18" xfId="42954"/>
    <cellStyle name="Normal 2 5 3 11 19" xfId="42955"/>
    <cellStyle name="Normal 2 5 3 11 2" xfId="42956"/>
    <cellStyle name="Normal 2 5 3 11 20" xfId="42957"/>
    <cellStyle name="Normal 2 5 3 11 21" xfId="42958"/>
    <cellStyle name="Normal 2 5 3 11 22" xfId="42959"/>
    <cellStyle name="Normal 2 5 3 11 3" xfId="42960"/>
    <cellStyle name="Normal 2 5 3 11 4" xfId="42961"/>
    <cellStyle name="Normal 2 5 3 11 5" xfId="42962"/>
    <cellStyle name="Normal 2 5 3 11 6" xfId="42963"/>
    <cellStyle name="Normal 2 5 3 11 7" xfId="42964"/>
    <cellStyle name="Normal 2 5 3 11 8" xfId="42965"/>
    <cellStyle name="Normal 2 5 3 11 9" xfId="42966"/>
    <cellStyle name="Normal 2 5 3 12" xfId="42967"/>
    <cellStyle name="Normal 2 5 3 12 10" xfId="42968"/>
    <cellStyle name="Normal 2 5 3 12 11" xfId="42969"/>
    <cellStyle name="Normal 2 5 3 12 12" xfId="42970"/>
    <cellStyle name="Normal 2 5 3 12 13" xfId="42971"/>
    <cellStyle name="Normal 2 5 3 12 14" xfId="42972"/>
    <cellStyle name="Normal 2 5 3 12 15" xfId="42973"/>
    <cellStyle name="Normal 2 5 3 12 16" xfId="42974"/>
    <cellStyle name="Normal 2 5 3 12 17" xfId="42975"/>
    <cellStyle name="Normal 2 5 3 12 18" xfId="42976"/>
    <cellStyle name="Normal 2 5 3 12 19" xfId="42977"/>
    <cellStyle name="Normal 2 5 3 12 2" xfId="42978"/>
    <cellStyle name="Normal 2 5 3 12 20" xfId="42979"/>
    <cellStyle name="Normal 2 5 3 12 21" xfId="42980"/>
    <cellStyle name="Normal 2 5 3 12 22" xfId="42981"/>
    <cellStyle name="Normal 2 5 3 12 3" xfId="42982"/>
    <cellStyle name="Normal 2 5 3 12 4" xfId="42983"/>
    <cellStyle name="Normal 2 5 3 12 5" xfId="42984"/>
    <cellStyle name="Normal 2 5 3 12 6" xfId="42985"/>
    <cellStyle name="Normal 2 5 3 12 7" xfId="42986"/>
    <cellStyle name="Normal 2 5 3 12 8" xfId="42987"/>
    <cellStyle name="Normal 2 5 3 12 9" xfId="42988"/>
    <cellStyle name="Normal 2 5 3 13" xfId="42989"/>
    <cellStyle name="Normal 2 5 3 13 10" xfId="42990"/>
    <cellStyle name="Normal 2 5 3 13 11" xfId="42991"/>
    <cellStyle name="Normal 2 5 3 13 12" xfId="42992"/>
    <cellStyle name="Normal 2 5 3 13 13" xfId="42993"/>
    <cellStyle name="Normal 2 5 3 13 14" xfId="42994"/>
    <cellStyle name="Normal 2 5 3 13 15" xfId="42995"/>
    <cellStyle name="Normal 2 5 3 13 16" xfId="42996"/>
    <cellStyle name="Normal 2 5 3 13 17" xfId="42997"/>
    <cellStyle name="Normal 2 5 3 13 18" xfId="42998"/>
    <cellStyle name="Normal 2 5 3 13 19" xfId="42999"/>
    <cellStyle name="Normal 2 5 3 13 2" xfId="43000"/>
    <cellStyle name="Normal 2 5 3 13 20" xfId="43001"/>
    <cellStyle name="Normal 2 5 3 13 21" xfId="43002"/>
    <cellStyle name="Normal 2 5 3 13 22" xfId="43003"/>
    <cellStyle name="Normal 2 5 3 13 3" xfId="43004"/>
    <cellStyle name="Normal 2 5 3 13 4" xfId="43005"/>
    <cellStyle name="Normal 2 5 3 13 5" xfId="43006"/>
    <cellStyle name="Normal 2 5 3 13 6" xfId="43007"/>
    <cellStyle name="Normal 2 5 3 13 7" xfId="43008"/>
    <cellStyle name="Normal 2 5 3 13 8" xfId="43009"/>
    <cellStyle name="Normal 2 5 3 13 9" xfId="43010"/>
    <cellStyle name="Normal 2 5 3 14" xfId="43011"/>
    <cellStyle name="Normal 2 5 3 14 10" xfId="43012"/>
    <cellStyle name="Normal 2 5 3 14 11" xfId="43013"/>
    <cellStyle name="Normal 2 5 3 14 12" xfId="43014"/>
    <cellStyle name="Normal 2 5 3 14 13" xfId="43015"/>
    <cellStyle name="Normal 2 5 3 14 14" xfId="43016"/>
    <cellStyle name="Normal 2 5 3 14 15" xfId="43017"/>
    <cellStyle name="Normal 2 5 3 14 16" xfId="43018"/>
    <cellStyle name="Normal 2 5 3 14 17" xfId="43019"/>
    <cellStyle name="Normal 2 5 3 14 18" xfId="43020"/>
    <cellStyle name="Normal 2 5 3 14 19" xfId="43021"/>
    <cellStyle name="Normal 2 5 3 14 2" xfId="43022"/>
    <cellStyle name="Normal 2 5 3 14 20" xfId="43023"/>
    <cellStyle name="Normal 2 5 3 14 21" xfId="43024"/>
    <cellStyle name="Normal 2 5 3 14 22" xfId="43025"/>
    <cellStyle name="Normal 2 5 3 14 3" xfId="43026"/>
    <cellStyle name="Normal 2 5 3 14 4" xfId="43027"/>
    <cellStyle name="Normal 2 5 3 14 5" xfId="43028"/>
    <cellStyle name="Normal 2 5 3 14 6" xfId="43029"/>
    <cellStyle name="Normal 2 5 3 14 7" xfId="43030"/>
    <cellStyle name="Normal 2 5 3 14 8" xfId="43031"/>
    <cellStyle name="Normal 2 5 3 14 9" xfId="43032"/>
    <cellStyle name="Normal 2 5 3 15" xfId="43033"/>
    <cellStyle name="Normal 2 5 3 15 10" xfId="43034"/>
    <cellStyle name="Normal 2 5 3 15 11" xfId="43035"/>
    <cellStyle name="Normal 2 5 3 15 12" xfId="43036"/>
    <cellStyle name="Normal 2 5 3 15 13" xfId="43037"/>
    <cellStyle name="Normal 2 5 3 15 14" xfId="43038"/>
    <cellStyle name="Normal 2 5 3 15 15" xfId="43039"/>
    <cellStyle name="Normal 2 5 3 15 16" xfId="43040"/>
    <cellStyle name="Normal 2 5 3 15 17" xfId="43041"/>
    <cellStyle name="Normal 2 5 3 15 18" xfId="43042"/>
    <cellStyle name="Normal 2 5 3 15 19" xfId="43043"/>
    <cellStyle name="Normal 2 5 3 15 2" xfId="43044"/>
    <cellStyle name="Normal 2 5 3 15 20" xfId="43045"/>
    <cellStyle name="Normal 2 5 3 15 21" xfId="43046"/>
    <cellStyle name="Normal 2 5 3 15 22" xfId="43047"/>
    <cellStyle name="Normal 2 5 3 15 3" xfId="43048"/>
    <cellStyle name="Normal 2 5 3 15 4" xfId="43049"/>
    <cellStyle name="Normal 2 5 3 15 5" xfId="43050"/>
    <cellStyle name="Normal 2 5 3 15 6" xfId="43051"/>
    <cellStyle name="Normal 2 5 3 15 7" xfId="43052"/>
    <cellStyle name="Normal 2 5 3 15 8" xfId="43053"/>
    <cellStyle name="Normal 2 5 3 15 9" xfId="43054"/>
    <cellStyle name="Normal 2 5 3 16" xfId="43055"/>
    <cellStyle name="Normal 2 5 3 16 10" xfId="43056"/>
    <cellStyle name="Normal 2 5 3 16 11" xfId="43057"/>
    <cellStyle name="Normal 2 5 3 16 12" xfId="43058"/>
    <cellStyle name="Normal 2 5 3 16 13" xfId="43059"/>
    <cellStyle name="Normal 2 5 3 16 14" xfId="43060"/>
    <cellStyle name="Normal 2 5 3 16 15" xfId="43061"/>
    <cellStyle name="Normal 2 5 3 16 16" xfId="43062"/>
    <cellStyle name="Normal 2 5 3 16 17" xfId="43063"/>
    <cellStyle name="Normal 2 5 3 16 18" xfId="43064"/>
    <cellStyle name="Normal 2 5 3 16 19" xfId="43065"/>
    <cellStyle name="Normal 2 5 3 16 2" xfId="43066"/>
    <cellStyle name="Normal 2 5 3 16 20" xfId="43067"/>
    <cellStyle name="Normal 2 5 3 16 21" xfId="43068"/>
    <cellStyle name="Normal 2 5 3 16 22" xfId="43069"/>
    <cellStyle name="Normal 2 5 3 16 3" xfId="43070"/>
    <cellStyle name="Normal 2 5 3 16 4" xfId="43071"/>
    <cellStyle name="Normal 2 5 3 16 5" xfId="43072"/>
    <cellStyle name="Normal 2 5 3 16 6" xfId="43073"/>
    <cellStyle name="Normal 2 5 3 16 7" xfId="43074"/>
    <cellStyle name="Normal 2 5 3 16 8" xfId="43075"/>
    <cellStyle name="Normal 2 5 3 16 9" xfId="43076"/>
    <cellStyle name="Normal 2 5 3 17" xfId="43077"/>
    <cellStyle name="Normal 2 5 3 17 10" xfId="43078"/>
    <cellStyle name="Normal 2 5 3 17 11" xfId="43079"/>
    <cellStyle name="Normal 2 5 3 17 12" xfId="43080"/>
    <cellStyle name="Normal 2 5 3 17 13" xfId="43081"/>
    <cellStyle name="Normal 2 5 3 17 14" xfId="43082"/>
    <cellStyle name="Normal 2 5 3 17 15" xfId="43083"/>
    <cellStyle name="Normal 2 5 3 17 16" xfId="43084"/>
    <cellStyle name="Normal 2 5 3 17 17" xfId="43085"/>
    <cellStyle name="Normal 2 5 3 17 18" xfId="43086"/>
    <cellStyle name="Normal 2 5 3 17 19" xfId="43087"/>
    <cellStyle name="Normal 2 5 3 17 2" xfId="43088"/>
    <cellStyle name="Normal 2 5 3 17 20" xfId="43089"/>
    <cellStyle name="Normal 2 5 3 17 21" xfId="43090"/>
    <cellStyle name="Normal 2 5 3 17 22" xfId="43091"/>
    <cellStyle name="Normal 2 5 3 17 3" xfId="43092"/>
    <cellStyle name="Normal 2 5 3 17 4" xfId="43093"/>
    <cellStyle name="Normal 2 5 3 17 5" xfId="43094"/>
    <cellStyle name="Normal 2 5 3 17 6" xfId="43095"/>
    <cellStyle name="Normal 2 5 3 17 7" xfId="43096"/>
    <cellStyle name="Normal 2 5 3 17 8" xfId="43097"/>
    <cellStyle name="Normal 2 5 3 17 9" xfId="43098"/>
    <cellStyle name="Normal 2 5 3 18" xfId="43099"/>
    <cellStyle name="Normal 2 5 3 18 10" xfId="43100"/>
    <cellStyle name="Normal 2 5 3 18 11" xfId="43101"/>
    <cellStyle name="Normal 2 5 3 18 12" xfId="43102"/>
    <cellStyle name="Normal 2 5 3 18 13" xfId="43103"/>
    <cellStyle name="Normal 2 5 3 18 14" xfId="43104"/>
    <cellStyle name="Normal 2 5 3 18 15" xfId="43105"/>
    <cellStyle name="Normal 2 5 3 18 16" xfId="43106"/>
    <cellStyle name="Normal 2 5 3 18 17" xfId="43107"/>
    <cellStyle name="Normal 2 5 3 18 18" xfId="43108"/>
    <cellStyle name="Normal 2 5 3 18 19" xfId="43109"/>
    <cellStyle name="Normal 2 5 3 18 2" xfId="43110"/>
    <cellStyle name="Normal 2 5 3 18 20" xfId="43111"/>
    <cellStyle name="Normal 2 5 3 18 21" xfId="43112"/>
    <cellStyle name="Normal 2 5 3 18 22" xfId="43113"/>
    <cellStyle name="Normal 2 5 3 18 3" xfId="43114"/>
    <cellStyle name="Normal 2 5 3 18 4" xfId="43115"/>
    <cellStyle name="Normal 2 5 3 18 5" xfId="43116"/>
    <cellStyle name="Normal 2 5 3 18 6" xfId="43117"/>
    <cellStyle name="Normal 2 5 3 18 7" xfId="43118"/>
    <cellStyle name="Normal 2 5 3 18 8" xfId="43119"/>
    <cellStyle name="Normal 2 5 3 18 9" xfId="43120"/>
    <cellStyle name="Normal 2 5 3 19" xfId="43121"/>
    <cellStyle name="Normal 2 5 3 19 10" xfId="43122"/>
    <cellStyle name="Normal 2 5 3 19 11" xfId="43123"/>
    <cellStyle name="Normal 2 5 3 19 12" xfId="43124"/>
    <cellStyle name="Normal 2 5 3 19 13" xfId="43125"/>
    <cellStyle name="Normal 2 5 3 19 14" xfId="43126"/>
    <cellStyle name="Normal 2 5 3 19 15" xfId="43127"/>
    <cellStyle name="Normal 2 5 3 19 16" xfId="43128"/>
    <cellStyle name="Normal 2 5 3 19 17" xfId="43129"/>
    <cellStyle name="Normal 2 5 3 19 18" xfId="43130"/>
    <cellStyle name="Normal 2 5 3 19 19" xfId="43131"/>
    <cellStyle name="Normal 2 5 3 19 2" xfId="43132"/>
    <cellStyle name="Normal 2 5 3 19 20" xfId="43133"/>
    <cellStyle name="Normal 2 5 3 19 21" xfId="43134"/>
    <cellStyle name="Normal 2 5 3 19 22" xfId="43135"/>
    <cellStyle name="Normal 2 5 3 19 3" xfId="43136"/>
    <cellStyle name="Normal 2 5 3 19 4" xfId="43137"/>
    <cellStyle name="Normal 2 5 3 19 5" xfId="43138"/>
    <cellStyle name="Normal 2 5 3 19 6" xfId="43139"/>
    <cellStyle name="Normal 2 5 3 19 7" xfId="43140"/>
    <cellStyle name="Normal 2 5 3 19 8" xfId="43141"/>
    <cellStyle name="Normal 2 5 3 19 9" xfId="43142"/>
    <cellStyle name="Normal 2 5 3 2" xfId="43143"/>
    <cellStyle name="Normal 2 5 3 2 10" xfId="43144"/>
    <cellStyle name="Normal 2 5 3 2 11" xfId="43145"/>
    <cellStyle name="Normal 2 5 3 2 12" xfId="43146"/>
    <cellStyle name="Normal 2 5 3 2 13" xfId="43147"/>
    <cellStyle name="Normal 2 5 3 2 14" xfId="43148"/>
    <cellStyle name="Normal 2 5 3 2 15" xfId="43149"/>
    <cellStyle name="Normal 2 5 3 2 16" xfId="43150"/>
    <cellStyle name="Normal 2 5 3 2 17" xfId="43151"/>
    <cellStyle name="Normal 2 5 3 2 18" xfId="43152"/>
    <cellStyle name="Normal 2 5 3 2 19" xfId="43153"/>
    <cellStyle name="Normal 2 5 3 2 2" xfId="43154"/>
    <cellStyle name="Normal 2 5 3 2 20" xfId="43155"/>
    <cellStyle name="Normal 2 5 3 2 21" xfId="43156"/>
    <cellStyle name="Normal 2 5 3 2 22" xfId="43157"/>
    <cellStyle name="Normal 2 5 3 2 23" xfId="43158"/>
    <cellStyle name="Normal 2 5 3 2 24" xfId="43159"/>
    <cellStyle name="Normal 2 5 3 2 25" xfId="43160"/>
    <cellStyle name="Normal 2 5 3 2 26" xfId="43161"/>
    <cellStyle name="Normal 2 5 3 2 27" xfId="43162"/>
    <cellStyle name="Normal 2 5 3 2 28" xfId="43163"/>
    <cellStyle name="Normal 2 5 3 2 29" xfId="43164"/>
    <cellStyle name="Normal 2 5 3 2 3" xfId="43165"/>
    <cellStyle name="Normal 2 5 3 2 30" xfId="43166"/>
    <cellStyle name="Normal 2 5 3 2 31" xfId="43167"/>
    <cellStyle name="Normal 2 5 3 2 32" xfId="43168"/>
    <cellStyle name="Normal 2 5 3 2 33" xfId="43169"/>
    <cellStyle name="Normal 2 5 3 2 34" xfId="43170"/>
    <cellStyle name="Normal 2 5 3 2 35" xfId="43171"/>
    <cellStyle name="Normal 2 5 3 2 36" xfId="43172"/>
    <cellStyle name="Normal 2 5 3 2 37" xfId="43173"/>
    <cellStyle name="Normal 2 5 3 2 38" xfId="43174"/>
    <cellStyle name="Normal 2 5 3 2 39" xfId="43175"/>
    <cellStyle name="Normal 2 5 3 2 4" xfId="43176"/>
    <cellStyle name="Normal 2 5 3 2 40" xfId="43177"/>
    <cellStyle name="Normal 2 5 3 2 5" xfId="43178"/>
    <cellStyle name="Normal 2 5 3 2 6" xfId="43179"/>
    <cellStyle name="Normal 2 5 3 2 7" xfId="43180"/>
    <cellStyle name="Normal 2 5 3 2 8" xfId="43181"/>
    <cellStyle name="Normal 2 5 3 2 9" xfId="43182"/>
    <cellStyle name="Normal 2 5 3 20" xfId="43183"/>
    <cellStyle name="Normal 2 5 3 21" xfId="43184"/>
    <cellStyle name="Normal 2 5 3 22" xfId="43185"/>
    <cellStyle name="Normal 2 5 3 23" xfId="43186"/>
    <cellStyle name="Normal 2 5 3 24" xfId="43187"/>
    <cellStyle name="Normal 2 5 3 25" xfId="43188"/>
    <cellStyle name="Normal 2 5 3 26" xfId="43189"/>
    <cellStyle name="Normal 2 5 3 27" xfId="43190"/>
    <cellStyle name="Normal 2 5 3 28" xfId="43191"/>
    <cellStyle name="Normal 2 5 3 29" xfId="43192"/>
    <cellStyle name="Normal 2 5 3 3" xfId="43193"/>
    <cellStyle name="Normal 2 5 3 3 10" xfId="43194"/>
    <cellStyle name="Normal 2 5 3 3 11" xfId="43195"/>
    <cellStyle name="Normal 2 5 3 3 12" xfId="43196"/>
    <cellStyle name="Normal 2 5 3 3 13" xfId="43197"/>
    <cellStyle name="Normal 2 5 3 3 14" xfId="43198"/>
    <cellStyle name="Normal 2 5 3 3 15" xfId="43199"/>
    <cellStyle name="Normal 2 5 3 3 16" xfId="43200"/>
    <cellStyle name="Normal 2 5 3 3 17" xfId="43201"/>
    <cellStyle name="Normal 2 5 3 3 18" xfId="43202"/>
    <cellStyle name="Normal 2 5 3 3 19" xfId="43203"/>
    <cellStyle name="Normal 2 5 3 3 2" xfId="43204"/>
    <cellStyle name="Normal 2 5 3 3 20" xfId="43205"/>
    <cellStyle name="Normal 2 5 3 3 21" xfId="43206"/>
    <cellStyle name="Normal 2 5 3 3 22" xfId="43207"/>
    <cellStyle name="Normal 2 5 3 3 3" xfId="43208"/>
    <cellStyle name="Normal 2 5 3 3 4" xfId="43209"/>
    <cellStyle name="Normal 2 5 3 3 5" xfId="43210"/>
    <cellStyle name="Normal 2 5 3 3 6" xfId="43211"/>
    <cellStyle name="Normal 2 5 3 3 7" xfId="43212"/>
    <cellStyle name="Normal 2 5 3 3 8" xfId="43213"/>
    <cellStyle name="Normal 2 5 3 3 9" xfId="43214"/>
    <cellStyle name="Normal 2 5 3 30" xfId="43215"/>
    <cellStyle name="Normal 2 5 3 31" xfId="43216"/>
    <cellStyle name="Normal 2 5 3 32" xfId="43217"/>
    <cellStyle name="Normal 2 5 3 33" xfId="43218"/>
    <cellStyle name="Normal 2 5 3 34" xfId="43219"/>
    <cellStyle name="Normal 2 5 3 35" xfId="43220"/>
    <cellStyle name="Normal 2 5 3 36" xfId="43221"/>
    <cellStyle name="Normal 2 5 3 37" xfId="43222"/>
    <cellStyle name="Normal 2 5 3 38" xfId="43223"/>
    <cellStyle name="Normal 2 5 3 39" xfId="43224"/>
    <cellStyle name="Normal 2 5 3 4" xfId="43225"/>
    <cellStyle name="Normal 2 5 3 4 10" xfId="43226"/>
    <cellStyle name="Normal 2 5 3 4 11" xfId="43227"/>
    <cellStyle name="Normal 2 5 3 4 12" xfId="43228"/>
    <cellStyle name="Normal 2 5 3 4 13" xfId="43229"/>
    <cellStyle name="Normal 2 5 3 4 14" xfId="43230"/>
    <cellStyle name="Normal 2 5 3 4 15" xfId="43231"/>
    <cellStyle name="Normal 2 5 3 4 16" xfId="43232"/>
    <cellStyle name="Normal 2 5 3 4 17" xfId="43233"/>
    <cellStyle name="Normal 2 5 3 4 18" xfId="43234"/>
    <cellStyle name="Normal 2 5 3 4 19" xfId="43235"/>
    <cellStyle name="Normal 2 5 3 4 2" xfId="43236"/>
    <cellStyle name="Normal 2 5 3 4 20" xfId="43237"/>
    <cellStyle name="Normal 2 5 3 4 21" xfId="43238"/>
    <cellStyle name="Normal 2 5 3 4 22" xfId="43239"/>
    <cellStyle name="Normal 2 5 3 4 3" xfId="43240"/>
    <cellStyle name="Normal 2 5 3 4 4" xfId="43241"/>
    <cellStyle name="Normal 2 5 3 4 5" xfId="43242"/>
    <cellStyle name="Normal 2 5 3 4 6" xfId="43243"/>
    <cellStyle name="Normal 2 5 3 4 7" xfId="43244"/>
    <cellStyle name="Normal 2 5 3 4 8" xfId="43245"/>
    <cellStyle name="Normal 2 5 3 4 9" xfId="43246"/>
    <cellStyle name="Normal 2 5 3 40" xfId="43247"/>
    <cellStyle name="Normal 2 5 3 5" xfId="43248"/>
    <cellStyle name="Normal 2 5 3 5 10" xfId="43249"/>
    <cellStyle name="Normal 2 5 3 5 11" xfId="43250"/>
    <cellStyle name="Normal 2 5 3 5 12" xfId="43251"/>
    <cellStyle name="Normal 2 5 3 5 13" xfId="43252"/>
    <cellStyle name="Normal 2 5 3 5 14" xfId="43253"/>
    <cellStyle name="Normal 2 5 3 5 15" xfId="43254"/>
    <cellStyle name="Normal 2 5 3 5 16" xfId="43255"/>
    <cellStyle name="Normal 2 5 3 5 17" xfId="43256"/>
    <cellStyle name="Normal 2 5 3 5 18" xfId="43257"/>
    <cellStyle name="Normal 2 5 3 5 19" xfId="43258"/>
    <cellStyle name="Normal 2 5 3 5 2" xfId="43259"/>
    <cellStyle name="Normal 2 5 3 5 20" xfId="43260"/>
    <cellStyle name="Normal 2 5 3 5 21" xfId="43261"/>
    <cellStyle name="Normal 2 5 3 5 22" xfId="43262"/>
    <cellStyle name="Normal 2 5 3 5 3" xfId="43263"/>
    <cellStyle name="Normal 2 5 3 5 4" xfId="43264"/>
    <cellStyle name="Normal 2 5 3 5 5" xfId="43265"/>
    <cellStyle name="Normal 2 5 3 5 6" xfId="43266"/>
    <cellStyle name="Normal 2 5 3 5 7" xfId="43267"/>
    <cellStyle name="Normal 2 5 3 5 8" xfId="43268"/>
    <cellStyle name="Normal 2 5 3 5 9" xfId="43269"/>
    <cellStyle name="Normal 2 5 3 6" xfId="43270"/>
    <cellStyle name="Normal 2 5 3 6 10" xfId="43271"/>
    <cellStyle name="Normal 2 5 3 6 11" xfId="43272"/>
    <cellStyle name="Normal 2 5 3 6 12" xfId="43273"/>
    <cellStyle name="Normal 2 5 3 6 13" xfId="43274"/>
    <cellStyle name="Normal 2 5 3 6 14" xfId="43275"/>
    <cellStyle name="Normal 2 5 3 6 15" xfId="43276"/>
    <cellStyle name="Normal 2 5 3 6 16" xfId="43277"/>
    <cellStyle name="Normal 2 5 3 6 17" xfId="43278"/>
    <cellStyle name="Normal 2 5 3 6 18" xfId="43279"/>
    <cellStyle name="Normal 2 5 3 6 19" xfId="43280"/>
    <cellStyle name="Normal 2 5 3 6 2" xfId="43281"/>
    <cellStyle name="Normal 2 5 3 6 20" xfId="43282"/>
    <cellStyle name="Normal 2 5 3 6 21" xfId="43283"/>
    <cellStyle name="Normal 2 5 3 6 22" xfId="43284"/>
    <cellStyle name="Normal 2 5 3 6 3" xfId="43285"/>
    <cellStyle name="Normal 2 5 3 6 4" xfId="43286"/>
    <cellStyle name="Normal 2 5 3 6 5" xfId="43287"/>
    <cellStyle name="Normal 2 5 3 6 6" xfId="43288"/>
    <cellStyle name="Normal 2 5 3 6 7" xfId="43289"/>
    <cellStyle name="Normal 2 5 3 6 8" xfId="43290"/>
    <cellStyle name="Normal 2 5 3 6 9" xfId="43291"/>
    <cellStyle name="Normal 2 5 3 7" xfId="43292"/>
    <cellStyle name="Normal 2 5 3 7 10" xfId="43293"/>
    <cellStyle name="Normal 2 5 3 7 11" xfId="43294"/>
    <cellStyle name="Normal 2 5 3 7 12" xfId="43295"/>
    <cellStyle name="Normal 2 5 3 7 13" xfId="43296"/>
    <cellStyle name="Normal 2 5 3 7 14" xfId="43297"/>
    <cellStyle name="Normal 2 5 3 7 15" xfId="43298"/>
    <cellStyle name="Normal 2 5 3 7 16" xfId="43299"/>
    <cellStyle name="Normal 2 5 3 7 17" xfId="43300"/>
    <cellStyle name="Normal 2 5 3 7 18" xfId="43301"/>
    <cellStyle name="Normal 2 5 3 7 19" xfId="43302"/>
    <cellStyle name="Normal 2 5 3 7 2" xfId="43303"/>
    <cellStyle name="Normal 2 5 3 7 20" xfId="43304"/>
    <cellStyle name="Normal 2 5 3 7 21" xfId="43305"/>
    <cellStyle name="Normal 2 5 3 7 22" xfId="43306"/>
    <cellStyle name="Normal 2 5 3 7 3" xfId="43307"/>
    <cellStyle name="Normal 2 5 3 7 4" xfId="43308"/>
    <cellStyle name="Normal 2 5 3 7 5" xfId="43309"/>
    <cellStyle name="Normal 2 5 3 7 6" xfId="43310"/>
    <cellStyle name="Normal 2 5 3 7 7" xfId="43311"/>
    <cellStyle name="Normal 2 5 3 7 8" xfId="43312"/>
    <cellStyle name="Normal 2 5 3 7 9" xfId="43313"/>
    <cellStyle name="Normal 2 5 3 8" xfId="43314"/>
    <cellStyle name="Normal 2 5 3 8 10" xfId="43315"/>
    <cellStyle name="Normal 2 5 3 8 11" xfId="43316"/>
    <cellStyle name="Normal 2 5 3 8 12" xfId="43317"/>
    <cellStyle name="Normal 2 5 3 8 13" xfId="43318"/>
    <cellStyle name="Normal 2 5 3 8 14" xfId="43319"/>
    <cellStyle name="Normal 2 5 3 8 15" xfId="43320"/>
    <cellStyle name="Normal 2 5 3 8 16" xfId="43321"/>
    <cellStyle name="Normal 2 5 3 8 17" xfId="43322"/>
    <cellStyle name="Normal 2 5 3 8 18" xfId="43323"/>
    <cellStyle name="Normal 2 5 3 8 19" xfId="43324"/>
    <cellStyle name="Normal 2 5 3 8 2" xfId="43325"/>
    <cellStyle name="Normal 2 5 3 8 20" xfId="43326"/>
    <cellStyle name="Normal 2 5 3 8 21" xfId="43327"/>
    <cellStyle name="Normal 2 5 3 8 22" xfId="43328"/>
    <cellStyle name="Normal 2 5 3 8 3" xfId="43329"/>
    <cellStyle name="Normal 2 5 3 8 4" xfId="43330"/>
    <cellStyle name="Normal 2 5 3 8 5" xfId="43331"/>
    <cellStyle name="Normal 2 5 3 8 6" xfId="43332"/>
    <cellStyle name="Normal 2 5 3 8 7" xfId="43333"/>
    <cellStyle name="Normal 2 5 3 8 8" xfId="43334"/>
    <cellStyle name="Normal 2 5 3 8 9" xfId="43335"/>
    <cellStyle name="Normal 2 5 3 9" xfId="43336"/>
    <cellStyle name="Normal 2 5 3 9 10" xfId="43337"/>
    <cellStyle name="Normal 2 5 3 9 11" xfId="43338"/>
    <cellStyle name="Normal 2 5 3 9 12" xfId="43339"/>
    <cellStyle name="Normal 2 5 3 9 13" xfId="43340"/>
    <cellStyle name="Normal 2 5 3 9 14" xfId="43341"/>
    <cellStyle name="Normal 2 5 3 9 15" xfId="43342"/>
    <cellStyle name="Normal 2 5 3 9 16" xfId="43343"/>
    <cellStyle name="Normal 2 5 3 9 17" xfId="43344"/>
    <cellStyle name="Normal 2 5 3 9 18" xfId="43345"/>
    <cellStyle name="Normal 2 5 3 9 19" xfId="43346"/>
    <cellStyle name="Normal 2 5 3 9 2" xfId="43347"/>
    <cellStyle name="Normal 2 5 3 9 20" xfId="43348"/>
    <cellStyle name="Normal 2 5 3 9 21" xfId="43349"/>
    <cellStyle name="Normal 2 5 3 9 22" xfId="43350"/>
    <cellStyle name="Normal 2 5 3 9 3" xfId="43351"/>
    <cellStyle name="Normal 2 5 3 9 4" xfId="43352"/>
    <cellStyle name="Normal 2 5 3 9 5" xfId="43353"/>
    <cellStyle name="Normal 2 5 3 9 6" xfId="43354"/>
    <cellStyle name="Normal 2 5 3 9 7" xfId="43355"/>
    <cellStyle name="Normal 2 5 3 9 8" xfId="43356"/>
    <cellStyle name="Normal 2 5 3 9 9" xfId="43357"/>
    <cellStyle name="Normal 2 5 30" xfId="43358"/>
    <cellStyle name="Normal 2 5 31" xfId="43359"/>
    <cellStyle name="Normal 2 5 32" xfId="43360"/>
    <cellStyle name="Normal 2 5 33" xfId="43361"/>
    <cellStyle name="Normal 2 5 34" xfId="43362"/>
    <cellStyle name="Normal 2 5 35" xfId="43363"/>
    <cellStyle name="Normal 2 5 36" xfId="43364"/>
    <cellStyle name="Normal 2 5 37" xfId="43365"/>
    <cellStyle name="Normal 2 5 38" xfId="43366"/>
    <cellStyle name="Normal 2 5 39" xfId="43367"/>
    <cellStyle name="Normal 2 5 4" xfId="43368"/>
    <cellStyle name="Normal 2 5 4 10" xfId="43369"/>
    <cellStyle name="Normal 2 5 4 11" xfId="43370"/>
    <cellStyle name="Normal 2 5 4 12" xfId="43371"/>
    <cellStyle name="Normal 2 5 4 13" xfId="43372"/>
    <cellStyle name="Normal 2 5 4 14" xfId="43373"/>
    <cellStyle name="Normal 2 5 4 15" xfId="43374"/>
    <cellStyle name="Normal 2 5 4 16" xfId="43375"/>
    <cellStyle name="Normal 2 5 4 17" xfId="43376"/>
    <cellStyle name="Normal 2 5 4 18" xfId="43377"/>
    <cellStyle name="Normal 2 5 4 19" xfId="43378"/>
    <cellStyle name="Normal 2 5 4 2" xfId="43379"/>
    <cellStyle name="Normal 2 5 4 20" xfId="43380"/>
    <cellStyle name="Normal 2 5 4 21" xfId="43381"/>
    <cellStyle name="Normal 2 5 4 22" xfId="43382"/>
    <cellStyle name="Normal 2 5 4 3" xfId="43383"/>
    <cellStyle name="Normal 2 5 4 4" xfId="43384"/>
    <cellStyle name="Normal 2 5 4 5" xfId="43385"/>
    <cellStyle name="Normal 2 5 4 6" xfId="43386"/>
    <cellStyle name="Normal 2 5 4 7" xfId="43387"/>
    <cellStyle name="Normal 2 5 4 8" xfId="43388"/>
    <cellStyle name="Normal 2 5 4 9" xfId="43389"/>
    <cellStyle name="Normal 2 5 40" xfId="43390"/>
    <cellStyle name="Normal 2 5 41" xfId="43391"/>
    <cellStyle name="Normal 2 5 42" xfId="43392"/>
    <cellStyle name="Normal 2 5 43" xfId="43393"/>
    <cellStyle name="Normal 2 5 44" xfId="43394"/>
    <cellStyle name="Normal 2 5 45" xfId="43395"/>
    <cellStyle name="Normal 2 5 5" xfId="43396"/>
    <cellStyle name="Normal 2 5 5 10" xfId="43397"/>
    <cellStyle name="Normal 2 5 5 11" xfId="43398"/>
    <cellStyle name="Normal 2 5 5 12" xfId="43399"/>
    <cellStyle name="Normal 2 5 5 13" xfId="43400"/>
    <cellStyle name="Normal 2 5 5 14" xfId="43401"/>
    <cellStyle name="Normal 2 5 5 15" xfId="43402"/>
    <cellStyle name="Normal 2 5 5 16" xfId="43403"/>
    <cellStyle name="Normal 2 5 5 17" xfId="43404"/>
    <cellStyle name="Normal 2 5 5 18" xfId="43405"/>
    <cellStyle name="Normal 2 5 5 19" xfId="43406"/>
    <cellStyle name="Normal 2 5 5 2" xfId="43407"/>
    <cellStyle name="Normal 2 5 5 20" xfId="43408"/>
    <cellStyle name="Normal 2 5 5 21" xfId="43409"/>
    <cellStyle name="Normal 2 5 5 22" xfId="43410"/>
    <cellStyle name="Normal 2 5 5 3" xfId="43411"/>
    <cellStyle name="Normal 2 5 5 4" xfId="43412"/>
    <cellStyle name="Normal 2 5 5 5" xfId="43413"/>
    <cellStyle name="Normal 2 5 5 6" xfId="43414"/>
    <cellStyle name="Normal 2 5 5 7" xfId="43415"/>
    <cellStyle name="Normal 2 5 5 8" xfId="43416"/>
    <cellStyle name="Normal 2 5 5 9" xfId="43417"/>
    <cellStyle name="Normal 2 5 6" xfId="43418"/>
    <cellStyle name="Normal 2 5 6 10" xfId="43419"/>
    <cellStyle name="Normal 2 5 6 11" xfId="43420"/>
    <cellStyle name="Normal 2 5 6 12" xfId="43421"/>
    <cellStyle name="Normal 2 5 6 13" xfId="43422"/>
    <cellStyle name="Normal 2 5 6 14" xfId="43423"/>
    <cellStyle name="Normal 2 5 6 15" xfId="43424"/>
    <cellStyle name="Normal 2 5 6 16" xfId="43425"/>
    <cellStyle name="Normal 2 5 6 17" xfId="43426"/>
    <cellStyle name="Normal 2 5 6 18" xfId="43427"/>
    <cellStyle name="Normal 2 5 6 19" xfId="43428"/>
    <cellStyle name="Normal 2 5 6 2" xfId="43429"/>
    <cellStyle name="Normal 2 5 6 20" xfId="43430"/>
    <cellStyle name="Normal 2 5 6 21" xfId="43431"/>
    <cellStyle name="Normal 2 5 6 22" xfId="43432"/>
    <cellStyle name="Normal 2 5 6 3" xfId="43433"/>
    <cellStyle name="Normal 2 5 6 4" xfId="43434"/>
    <cellStyle name="Normal 2 5 6 5" xfId="43435"/>
    <cellStyle name="Normal 2 5 6 6" xfId="43436"/>
    <cellStyle name="Normal 2 5 6 7" xfId="43437"/>
    <cellStyle name="Normal 2 5 6 8" xfId="43438"/>
    <cellStyle name="Normal 2 5 6 9" xfId="43439"/>
    <cellStyle name="Normal 2 5 7" xfId="43440"/>
    <cellStyle name="Normal 2 5 8" xfId="43441"/>
    <cellStyle name="Normal 2 5 9" xfId="43442"/>
    <cellStyle name="Normal 2 50" xfId="43443"/>
    <cellStyle name="Normal 2 50 10" xfId="43444"/>
    <cellStyle name="Normal 2 50 11" xfId="43445"/>
    <cellStyle name="Normal 2 50 12" xfId="43446"/>
    <cellStyle name="Normal 2 50 13" xfId="43447"/>
    <cellStyle name="Normal 2 50 14" xfId="43448"/>
    <cellStyle name="Normal 2 50 15" xfId="43449"/>
    <cellStyle name="Normal 2 50 16" xfId="43450"/>
    <cellStyle name="Normal 2 50 17" xfId="43451"/>
    <cellStyle name="Normal 2 50 18" xfId="43452"/>
    <cellStyle name="Normal 2 50 19" xfId="43453"/>
    <cellStyle name="Normal 2 50 2" xfId="43454"/>
    <cellStyle name="Normal 2 50 20" xfId="43455"/>
    <cellStyle name="Normal 2 50 21" xfId="43456"/>
    <cellStyle name="Normal 2 50 22" xfId="43457"/>
    <cellStyle name="Normal 2 50 3" xfId="43458"/>
    <cellStyle name="Normal 2 50 4" xfId="43459"/>
    <cellStyle name="Normal 2 50 5" xfId="43460"/>
    <cellStyle name="Normal 2 50 6" xfId="43461"/>
    <cellStyle name="Normal 2 50 7" xfId="43462"/>
    <cellStyle name="Normal 2 50 8" xfId="43463"/>
    <cellStyle name="Normal 2 50 9" xfId="43464"/>
    <cellStyle name="Normal 2 51" xfId="43465"/>
    <cellStyle name="Normal 2 51 10" xfId="43466"/>
    <cellStyle name="Normal 2 51 11" xfId="43467"/>
    <cellStyle name="Normal 2 51 12" xfId="43468"/>
    <cellStyle name="Normal 2 51 13" xfId="43469"/>
    <cellStyle name="Normal 2 51 14" xfId="43470"/>
    <cellStyle name="Normal 2 51 15" xfId="43471"/>
    <cellStyle name="Normal 2 51 16" xfId="43472"/>
    <cellStyle name="Normal 2 51 17" xfId="43473"/>
    <cellStyle name="Normal 2 51 18" xfId="43474"/>
    <cellStyle name="Normal 2 51 19" xfId="43475"/>
    <cellStyle name="Normal 2 51 2" xfId="43476"/>
    <cellStyle name="Normal 2 51 20" xfId="43477"/>
    <cellStyle name="Normal 2 51 21" xfId="43478"/>
    <cellStyle name="Normal 2 51 22" xfId="43479"/>
    <cellStyle name="Normal 2 51 3" xfId="43480"/>
    <cellStyle name="Normal 2 51 4" xfId="43481"/>
    <cellStyle name="Normal 2 51 5" xfId="43482"/>
    <cellStyle name="Normal 2 51 6" xfId="43483"/>
    <cellStyle name="Normal 2 51 7" xfId="43484"/>
    <cellStyle name="Normal 2 51 8" xfId="43485"/>
    <cellStyle name="Normal 2 51 9" xfId="43486"/>
    <cellStyle name="Normal 2 52" xfId="43487"/>
    <cellStyle name="Normal 2 52 10" xfId="43488"/>
    <cellStyle name="Normal 2 52 11" xfId="43489"/>
    <cellStyle name="Normal 2 52 12" xfId="43490"/>
    <cellStyle name="Normal 2 52 13" xfId="43491"/>
    <cellStyle name="Normal 2 52 14" xfId="43492"/>
    <cellStyle name="Normal 2 52 15" xfId="43493"/>
    <cellStyle name="Normal 2 52 16" xfId="43494"/>
    <cellStyle name="Normal 2 52 17" xfId="43495"/>
    <cellStyle name="Normal 2 52 18" xfId="43496"/>
    <cellStyle name="Normal 2 52 19" xfId="43497"/>
    <cellStyle name="Normal 2 52 2" xfId="43498"/>
    <cellStyle name="Normal 2 52 20" xfId="43499"/>
    <cellStyle name="Normal 2 52 21" xfId="43500"/>
    <cellStyle name="Normal 2 52 22" xfId="43501"/>
    <cellStyle name="Normal 2 52 3" xfId="43502"/>
    <cellStyle name="Normal 2 52 4" xfId="43503"/>
    <cellStyle name="Normal 2 52 5" xfId="43504"/>
    <cellStyle name="Normal 2 52 6" xfId="43505"/>
    <cellStyle name="Normal 2 52 7" xfId="43506"/>
    <cellStyle name="Normal 2 52 8" xfId="43507"/>
    <cellStyle name="Normal 2 52 9" xfId="43508"/>
    <cellStyle name="Normal 2 53" xfId="43509"/>
    <cellStyle name="Normal 2 53 10" xfId="43510"/>
    <cellStyle name="Normal 2 53 11" xfId="43511"/>
    <cellStyle name="Normal 2 53 12" xfId="43512"/>
    <cellStyle name="Normal 2 53 13" xfId="43513"/>
    <cellStyle name="Normal 2 53 14" xfId="43514"/>
    <cellStyle name="Normal 2 53 15" xfId="43515"/>
    <cellStyle name="Normal 2 53 16" xfId="43516"/>
    <cellStyle name="Normal 2 53 17" xfId="43517"/>
    <cellStyle name="Normal 2 53 18" xfId="43518"/>
    <cellStyle name="Normal 2 53 19" xfId="43519"/>
    <cellStyle name="Normal 2 53 2" xfId="43520"/>
    <cellStyle name="Normal 2 53 20" xfId="43521"/>
    <cellStyle name="Normal 2 53 21" xfId="43522"/>
    <cellStyle name="Normal 2 53 22" xfId="43523"/>
    <cellStyle name="Normal 2 53 3" xfId="43524"/>
    <cellStyle name="Normal 2 53 4" xfId="43525"/>
    <cellStyle name="Normal 2 53 5" xfId="43526"/>
    <cellStyle name="Normal 2 53 6" xfId="43527"/>
    <cellStyle name="Normal 2 53 7" xfId="43528"/>
    <cellStyle name="Normal 2 53 8" xfId="43529"/>
    <cellStyle name="Normal 2 53 9" xfId="43530"/>
    <cellStyle name="Normal 2 54" xfId="43531"/>
    <cellStyle name="Normal 2 54 10" xfId="43532"/>
    <cellStyle name="Normal 2 54 11" xfId="43533"/>
    <cellStyle name="Normal 2 54 12" xfId="43534"/>
    <cellStyle name="Normal 2 54 13" xfId="43535"/>
    <cellStyle name="Normal 2 54 14" xfId="43536"/>
    <cellStyle name="Normal 2 54 15" xfId="43537"/>
    <cellStyle name="Normal 2 54 16" xfId="43538"/>
    <cellStyle name="Normal 2 54 17" xfId="43539"/>
    <cellStyle name="Normal 2 54 18" xfId="43540"/>
    <cellStyle name="Normal 2 54 19" xfId="43541"/>
    <cellStyle name="Normal 2 54 2" xfId="43542"/>
    <cellStyle name="Normal 2 54 20" xfId="43543"/>
    <cellStyle name="Normal 2 54 21" xfId="43544"/>
    <cellStyle name="Normal 2 54 22" xfId="43545"/>
    <cellStyle name="Normal 2 54 3" xfId="43546"/>
    <cellStyle name="Normal 2 54 4" xfId="43547"/>
    <cellStyle name="Normal 2 54 5" xfId="43548"/>
    <cellStyle name="Normal 2 54 6" xfId="43549"/>
    <cellStyle name="Normal 2 54 7" xfId="43550"/>
    <cellStyle name="Normal 2 54 8" xfId="43551"/>
    <cellStyle name="Normal 2 54 9" xfId="43552"/>
    <cellStyle name="Normal 2 55" xfId="43553"/>
    <cellStyle name="Normal 2 55 10" xfId="43554"/>
    <cellStyle name="Normal 2 55 11" xfId="43555"/>
    <cellStyle name="Normal 2 55 12" xfId="43556"/>
    <cellStyle name="Normal 2 55 13" xfId="43557"/>
    <cellStyle name="Normal 2 55 14" xfId="43558"/>
    <cellStyle name="Normal 2 55 15" xfId="43559"/>
    <cellStyle name="Normal 2 55 16" xfId="43560"/>
    <cellStyle name="Normal 2 55 17" xfId="43561"/>
    <cellStyle name="Normal 2 55 18" xfId="43562"/>
    <cellStyle name="Normal 2 55 19" xfId="43563"/>
    <cellStyle name="Normal 2 55 2" xfId="43564"/>
    <cellStyle name="Normal 2 55 20" xfId="43565"/>
    <cellStyle name="Normal 2 55 21" xfId="43566"/>
    <cellStyle name="Normal 2 55 22" xfId="43567"/>
    <cellStyle name="Normal 2 55 3" xfId="43568"/>
    <cellStyle name="Normal 2 55 4" xfId="43569"/>
    <cellStyle name="Normal 2 55 5" xfId="43570"/>
    <cellStyle name="Normal 2 55 6" xfId="43571"/>
    <cellStyle name="Normal 2 55 7" xfId="43572"/>
    <cellStyle name="Normal 2 55 8" xfId="43573"/>
    <cellStyle name="Normal 2 55 9" xfId="43574"/>
    <cellStyle name="Normal 2 56" xfId="43575"/>
    <cellStyle name="Normal 2 56 10" xfId="43576"/>
    <cellStyle name="Normal 2 56 11" xfId="43577"/>
    <cellStyle name="Normal 2 56 12" xfId="43578"/>
    <cellStyle name="Normal 2 56 13" xfId="43579"/>
    <cellStyle name="Normal 2 56 14" xfId="43580"/>
    <cellStyle name="Normal 2 56 15" xfId="43581"/>
    <cellStyle name="Normal 2 56 16" xfId="43582"/>
    <cellStyle name="Normal 2 56 17" xfId="43583"/>
    <cellStyle name="Normal 2 56 18" xfId="43584"/>
    <cellStyle name="Normal 2 56 19" xfId="43585"/>
    <cellStyle name="Normal 2 56 2" xfId="43586"/>
    <cellStyle name="Normal 2 56 20" xfId="43587"/>
    <cellStyle name="Normal 2 56 21" xfId="43588"/>
    <cellStyle name="Normal 2 56 22" xfId="43589"/>
    <cellStyle name="Normal 2 56 3" xfId="43590"/>
    <cellStyle name="Normal 2 56 4" xfId="43591"/>
    <cellStyle name="Normal 2 56 5" xfId="43592"/>
    <cellStyle name="Normal 2 56 6" xfId="43593"/>
    <cellStyle name="Normal 2 56 7" xfId="43594"/>
    <cellStyle name="Normal 2 56 8" xfId="43595"/>
    <cellStyle name="Normal 2 56 9" xfId="43596"/>
    <cellStyle name="Normal 2 57" xfId="43597"/>
    <cellStyle name="Normal 2 57 10" xfId="43598"/>
    <cellStyle name="Normal 2 57 11" xfId="43599"/>
    <cellStyle name="Normal 2 57 12" xfId="43600"/>
    <cellStyle name="Normal 2 57 13" xfId="43601"/>
    <cellStyle name="Normal 2 57 14" xfId="43602"/>
    <cellStyle name="Normal 2 57 15" xfId="43603"/>
    <cellStyle name="Normal 2 57 16" xfId="43604"/>
    <cellStyle name="Normal 2 57 17" xfId="43605"/>
    <cellStyle name="Normal 2 57 18" xfId="43606"/>
    <cellStyle name="Normal 2 57 19" xfId="43607"/>
    <cellStyle name="Normal 2 57 2" xfId="43608"/>
    <cellStyle name="Normal 2 57 20" xfId="43609"/>
    <cellStyle name="Normal 2 57 21" xfId="43610"/>
    <cellStyle name="Normal 2 57 22" xfId="43611"/>
    <cellStyle name="Normal 2 57 3" xfId="43612"/>
    <cellStyle name="Normal 2 57 4" xfId="43613"/>
    <cellStyle name="Normal 2 57 5" xfId="43614"/>
    <cellStyle name="Normal 2 57 6" xfId="43615"/>
    <cellStyle name="Normal 2 57 7" xfId="43616"/>
    <cellStyle name="Normal 2 57 8" xfId="43617"/>
    <cellStyle name="Normal 2 57 9" xfId="43618"/>
    <cellStyle name="Normal 2 58" xfId="43619"/>
    <cellStyle name="Normal 2 58 10" xfId="43620"/>
    <cellStyle name="Normal 2 58 11" xfId="43621"/>
    <cellStyle name="Normal 2 58 12" xfId="43622"/>
    <cellStyle name="Normal 2 58 13" xfId="43623"/>
    <cellStyle name="Normal 2 58 14" xfId="43624"/>
    <cellStyle name="Normal 2 58 15" xfId="43625"/>
    <cellStyle name="Normal 2 58 16" xfId="43626"/>
    <cellStyle name="Normal 2 58 17" xfId="43627"/>
    <cellStyle name="Normal 2 58 18" xfId="43628"/>
    <cellStyle name="Normal 2 58 19" xfId="43629"/>
    <cellStyle name="Normal 2 58 2" xfId="43630"/>
    <cellStyle name="Normal 2 58 20" xfId="43631"/>
    <cellStyle name="Normal 2 58 21" xfId="43632"/>
    <cellStyle name="Normal 2 58 22" xfId="43633"/>
    <cellStyle name="Normal 2 58 3" xfId="43634"/>
    <cellStyle name="Normal 2 58 4" xfId="43635"/>
    <cellStyle name="Normal 2 58 5" xfId="43636"/>
    <cellStyle name="Normal 2 58 6" xfId="43637"/>
    <cellStyle name="Normal 2 58 7" xfId="43638"/>
    <cellStyle name="Normal 2 58 8" xfId="43639"/>
    <cellStyle name="Normal 2 58 9" xfId="43640"/>
    <cellStyle name="Normal 2 59" xfId="43641"/>
    <cellStyle name="Normal 2 59 10" xfId="43642"/>
    <cellStyle name="Normal 2 59 11" xfId="43643"/>
    <cellStyle name="Normal 2 59 12" xfId="43644"/>
    <cellStyle name="Normal 2 59 13" xfId="43645"/>
    <cellStyle name="Normal 2 59 14" xfId="43646"/>
    <cellStyle name="Normal 2 59 15" xfId="43647"/>
    <cellStyle name="Normal 2 59 16" xfId="43648"/>
    <cellStyle name="Normal 2 59 17" xfId="43649"/>
    <cellStyle name="Normal 2 59 18" xfId="43650"/>
    <cellStyle name="Normal 2 59 19" xfId="43651"/>
    <cellStyle name="Normal 2 59 2" xfId="43652"/>
    <cellStyle name="Normal 2 59 20" xfId="43653"/>
    <cellStyle name="Normal 2 59 21" xfId="43654"/>
    <cellStyle name="Normal 2 59 22" xfId="43655"/>
    <cellStyle name="Normal 2 59 3" xfId="43656"/>
    <cellStyle name="Normal 2 59 4" xfId="43657"/>
    <cellStyle name="Normal 2 59 5" xfId="43658"/>
    <cellStyle name="Normal 2 59 6" xfId="43659"/>
    <cellStyle name="Normal 2 59 7" xfId="43660"/>
    <cellStyle name="Normal 2 59 8" xfId="43661"/>
    <cellStyle name="Normal 2 59 9" xfId="43662"/>
    <cellStyle name="Normal 2 6" xfId="43663"/>
    <cellStyle name="Normal 2 6 10" xfId="43664"/>
    <cellStyle name="Normal 2 6 11" xfId="43665"/>
    <cellStyle name="Normal 2 6 12" xfId="43666"/>
    <cellStyle name="Normal 2 6 13" xfId="43667"/>
    <cellStyle name="Normal 2 6 14" xfId="43668"/>
    <cellStyle name="Normal 2 6 15" xfId="43669"/>
    <cellStyle name="Normal 2 6 16" xfId="43670"/>
    <cellStyle name="Normal 2 6 17" xfId="43671"/>
    <cellStyle name="Normal 2 6 18" xfId="43672"/>
    <cellStyle name="Normal 2 6 19" xfId="43673"/>
    <cellStyle name="Normal 2 6 2" xfId="43674"/>
    <cellStyle name="Normal 2 6 2 10" xfId="43675"/>
    <cellStyle name="Normal 2 6 2 10 10" xfId="43676"/>
    <cellStyle name="Normal 2 6 2 10 11" xfId="43677"/>
    <cellStyle name="Normal 2 6 2 10 12" xfId="43678"/>
    <cellStyle name="Normal 2 6 2 10 13" xfId="43679"/>
    <cellStyle name="Normal 2 6 2 10 14" xfId="43680"/>
    <cellStyle name="Normal 2 6 2 10 15" xfId="43681"/>
    <cellStyle name="Normal 2 6 2 10 16" xfId="43682"/>
    <cellStyle name="Normal 2 6 2 10 17" xfId="43683"/>
    <cellStyle name="Normal 2 6 2 10 18" xfId="43684"/>
    <cellStyle name="Normal 2 6 2 10 19" xfId="43685"/>
    <cellStyle name="Normal 2 6 2 10 2" xfId="43686"/>
    <cellStyle name="Normal 2 6 2 10 20" xfId="43687"/>
    <cellStyle name="Normal 2 6 2 10 21" xfId="43688"/>
    <cellStyle name="Normal 2 6 2 10 22" xfId="43689"/>
    <cellStyle name="Normal 2 6 2 10 3" xfId="43690"/>
    <cellStyle name="Normal 2 6 2 10 4" xfId="43691"/>
    <cellStyle name="Normal 2 6 2 10 5" xfId="43692"/>
    <cellStyle name="Normal 2 6 2 10 6" xfId="43693"/>
    <cellStyle name="Normal 2 6 2 10 7" xfId="43694"/>
    <cellStyle name="Normal 2 6 2 10 8" xfId="43695"/>
    <cellStyle name="Normal 2 6 2 10 9" xfId="43696"/>
    <cellStyle name="Normal 2 6 2 11" xfId="43697"/>
    <cellStyle name="Normal 2 6 2 11 10" xfId="43698"/>
    <cellStyle name="Normal 2 6 2 11 11" xfId="43699"/>
    <cellStyle name="Normal 2 6 2 11 12" xfId="43700"/>
    <cellStyle name="Normal 2 6 2 11 13" xfId="43701"/>
    <cellStyle name="Normal 2 6 2 11 14" xfId="43702"/>
    <cellStyle name="Normal 2 6 2 11 15" xfId="43703"/>
    <cellStyle name="Normal 2 6 2 11 16" xfId="43704"/>
    <cellStyle name="Normal 2 6 2 11 17" xfId="43705"/>
    <cellStyle name="Normal 2 6 2 11 18" xfId="43706"/>
    <cellStyle name="Normal 2 6 2 11 19" xfId="43707"/>
    <cellStyle name="Normal 2 6 2 11 2" xfId="43708"/>
    <cellStyle name="Normal 2 6 2 11 20" xfId="43709"/>
    <cellStyle name="Normal 2 6 2 11 21" xfId="43710"/>
    <cellStyle name="Normal 2 6 2 11 22" xfId="43711"/>
    <cellStyle name="Normal 2 6 2 11 3" xfId="43712"/>
    <cellStyle name="Normal 2 6 2 11 4" xfId="43713"/>
    <cellStyle name="Normal 2 6 2 11 5" xfId="43714"/>
    <cellStyle name="Normal 2 6 2 11 6" xfId="43715"/>
    <cellStyle name="Normal 2 6 2 11 7" xfId="43716"/>
    <cellStyle name="Normal 2 6 2 11 8" xfId="43717"/>
    <cellStyle name="Normal 2 6 2 11 9" xfId="43718"/>
    <cellStyle name="Normal 2 6 2 12" xfId="43719"/>
    <cellStyle name="Normal 2 6 2 12 10" xfId="43720"/>
    <cellStyle name="Normal 2 6 2 12 11" xfId="43721"/>
    <cellStyle name="Normal 2 6 2 12 12" xfId="43722"/>
    <cellStyle name="Normal 2 6 2 12 13" xfId="43723"/>
    <cellStyle name="Normal 2 6 2 12 14" xfId="43724"/>
    <cellStyle name="Normal 2 6 2 12 15" xfId="43725"/>
    <cellStyle name="Normal 2 6 2 12 16" xfId="43726"/>
    <cellStyle name="Normal 2 6 2 12 17" xfId="43727"/>
    <cellStyle name="Normal 2 6 2 12 18" xfId="43728"/>
    <cellStyle name="Normal 2 6 2 12 19" xfId="43729"/>
    <cellStyle name="Normal 2 6 2 12 2" xfId="43730"/>
    <cellStyle name="Normal 2 6 2 12 20" xfId="43731"/>
    <cellStyle name="Normal 2 6 2 12 21" xfId="43732"/>
    <cellStyle name="Normal 2 6 2 12 22" xfId="43733"/>
    <cellStyle name="Normal 2 6 2 12 3" xfId="43734"/>
    <cellStyle name="Normal 2 6 2 12 4" xfId="43735"/>
    <cellStyle name="Normal 2 6 2 12 5" xfId="43736"/>
    <cellStyle name="Normal 2 6 2 12 6" xfId="43737"/>
    <cellStyle name="Normal 2 6 2 12 7" xfId="43738"/>
    <cellStyle name="Normal 2 6 2 12 8" xfId="43739"/>
    <cellStyle name="Normal 2 6 2 12 9" xfId="43740"/>
    <cellStyle name="Normal 2 6 2 13" xfId="43741"/>
    <cellStyle name="Normal 2 6 2 13 10" xfId="43742"/>
    <cellStyle name="Normal 2 6 2 13 11" xfId="43743"/>
    <cellStyle name="Normal 2 6 2 13 12" xfId="43744"/>
    <cellStyle name="Normal 2 6 2 13 13" xfId="43745"/>
    <cellStyle name="Normal 2 6 2 13 14" xfId="43746"/>
    <cellStyle name="Normal 2 6 2 13 15" xfId="43747"/>
    <cellStyle name="Normal 2 6 2 13 16" xfId="43748"/>
    <cellStyle name="Normal 2 6 2 13 17" xfId="43749"/>
    <cellStyle name="Normal 2 6 2 13 18" xfId="43750"/>
    <cellStyle name="Normal 2 6 2 13 19" xfId="43751"/>
    <cellStyle name="Normal 2 6 2 13 2" xfId="43752"/>
    <cellStyle name="Normal 2 6 2 13 20" xfId="43753"/>
    <cellStyle name="Normal 2 6 2 13 21" xfId="43754"/>
    <cellStyle name="Normal 2 6 2 13 22" xfId="43755"/>
    <cellStyle name="Normal 2 6 2 13 3" xfId="43756"/>
    <cellStyle name="Normal 2 6 2 13 4" xfId="43757"/>
    <cellStyle name="Normal 2 6 2 13 5" xfId="43758"/>
    <cellStyle name="Normal 2 6 2 13 6" xfId="43759"/>
    <cellStyle name="Normal 2 6 2 13 7" xfId="43760"/>
    <cellStyle name="Normal 2 6 2 13 8" xfId="43761"/>
    <cellStyle name="Normal 2 6 2 13 9" xfId="43762"/>
    <cellStyle name="Normal 2 6 2 14" xfId="43763"/>
    <cellStyle name="Normal 2 6 2 14 10" xfId="43764"/>
    <cellStyle name="Normal 2 6 2 14 11" xfId="43765"/>
    <cellStyle name="Normal 2 6 2 14 12" xfId="43766"/>
    <cellStyle name="Normal 2 6 2 14 13" xfId="43767"/>
    <cellStyle name="Normal 2 6 2 14 14" xfId="43768"/>
    <cellStyle name="Normal 2 6 2 14 15" xfId="43769"/>
    <cellStyle name="Normal 2 6 2 14 16" xfId="43770"/>
    <cellStyle name="Normal 2 6 2 14 17" xfId="43771"/>
    <cellStyle name="Normal 2 6 2 14 18" xfId="43772"/>
    <cellStyle name="Normal 2 6 2 14 19" xfId="43773"/>
    <cellStyle name="Normal 2 6 2 14 2" xfId="43774"/>
    <cellStyle name="Normal 2 6 2 14 20" xfId="43775"/>
    <cellStyle name="Normal 2 6 2 14 21" xfId="43776"/>
    <cellStyle name="Normal 2 6 2 14 22" xfId="43777"/>
    <cellStyle name="Normal 2 6 2 14 3" xfId="43778"/>
    <cellStyle name="Normal 2 6 2 14 4" xfId="43779"/>
    <cellStyle name="Normal 2 6 2 14 5" xfId="43780"/>
    <cellStyle name="Normal 2 6 2 14 6" xfId="43781"/>
    <cellStyle name="Normal 2 6 2 14 7" xfId="43782"/>
    <cellStyle name="Normal 2 6 2 14 8" xfId="43783"/>
    <cellStyle name="Normal 2 6 2 14 9" xfId="43784"/>
    <cellStyle name="Normal 2 6 2 15" xfId="43785"/>
    <cellStyle name="Normal 2 6 2 15 10" xfId="43786"/>
    <cellStyle name="Normal 2 6 2 15 11" xfId="43787"/>
    <cellStyle name="Normal 2 6 2 15 12" xfId="43788"/>
    <cellStyle name="Normal 2 6 2 15 13" xfId="43789"/>
    <cellStyle name="Normal 2 6 2 15 14" xfId="43790"/>
    <cellStyle name="Normal 2 6 2 15 15" xfId="43791"/>
    <cellStyle name="Normal 2 6 2 15 16" xfId="43792"/>
    <cellStyle name="Normal 2 6 2 15 17" xfId="43793"/>
    <cellStyle name="Normal 2 6 2 15 18" xfId="43794"/>
    <cellStyle name="Normal 2 6 2 15 19" xfId="43795"/>
    <cellStyle name="Normal 2 6 2 15 2" xfId="43796"/>
    <cellStyle name="Normal 2 6 2 15 20" xfId="43797"/>
    <cellStyle name="Normal 2 6 2 15 21" xfId="43798"/>
    <cellStyle name="Normal 2 6 2 15 22" xfId="43799"/>
    <cellStyle name="Normal 2 6 2 15 3" xfId="43800"/>
    <cellStyle name="Normal 2 6 2 15 4" xfId="43801"/>
    <cellStyle name="Normal 2 6 2 15 5" xfId="43802"/>
    <cellStyle name="Normal 2 6 2 15 6" xfId="43803"/>
    <cellStyle name="Normal 2 6 2 15 7" xfId="43804"/>
    <cellStyle name="Normal 2 6 2 15 8" xfId="43805"/>
    <cellStyle name="Normal 2 6 2 15 9" xfId="43806"/>
    <cellStyle name="Normal 2 6 2 16" xfId="43807"/>
    <cellStyle name="Normal 2 6 2 16 10" xfId="43808"/>
    <cellStyle name="Normal 2 6 2 16 11" xfId="43809"/>
    <cellStyle name="Normal 2 6 2 16 12" xfId="43810"/>
    <cellStyle name="Normal 2 6 2 16 13" xfId="43811"/>
    <cellStyle name="Normal 2 6 2 16 14" xfId="43812"/>
    <cellStyle name="Normal 2 6 2 16 15" xfId="43813"/>
    <cellStyle name="Normal 2 6 2 16 16" xfId="43814"/>
    <cellStyle name="Normal 2 6 2 16 17" xfId="43815"/>
    <cellStyle name="Normal 2 6 2 16 18" xfId="43816"/>
    <cellStyle name="Normal 2 6 2 16 19" xfId="43817"/>
    <cellStyle name="Normal 2 6 2 16 2" xfId="43818"/>
    <cellStyle name="Normal 2 6 2 16 20" xfId="43819"/>
    <cellStyle name="Normal 2 6 2 16 21" xfId="43820"/>
    <cellStyle name="Normal 2 6 2 16 22" xfId="43821"/>
    <cellStyle name="Normal 2 6 2 16 3" xfId="43822"/>
    <cellStyle name="Normal 2 6 2 16 4" xfId="43823"/>
    <cellStyle name="Normal 2 6 2 16 5" xfId="43824"/>
    <cellStyle name="Normal 2 6 2 16 6" xfId="43825"/>
    <cellStyle name="Normal 2 6 2 16 7" xfId="43826"/>
    <cellStyle name="Normal 2 6 2 16 8" xfId="43827"/>
    <cellStyle name="Normal 2 6 2 16 9" xfId="43828"/>
    <cellStyle name="Normal 2 6 2 17" xfId="43829"/>
    <cellStyle name="Normal 2 6 2 17 10" xfId="43830"/>
    <cellStyle name="Normal 2 6 2 17 11" xfId="43831"/>
    <cellStyle name="Normal 2 6 2 17 12" xfId="43832"/>
    <cellStyle name="Normal 2 6 2 17 13" xfId="43833"/>
    <cellStyle name="Normal 2 6 2 17 14" xfId="43834"/>
    <cellStyle name="Normal 2 6 2 17 15" xfId="43835"/>
    <cellStyle name="Normal 2 6 2 17 16" xfId="43836"/>
    <cellStyle name="Normal 2 6 2 17 17" xfId="43837"/>
    <cellStyle name="Normal 2 6 2 17 18" xfId="43838"/>
    <cellStyle name="Normal 2 6 2 17 19" xfId="43839"/>
    <cellStyle name="Normal 2 6 2 17 2" xfId="43840"/>
    <cellStyle name="Normal 2 6 2 17 20" xfId="43841"/>
    <cellStyle name="Normal 2 6 2 17 21" xfId="43842"/>
    <cellStyle name="Normal 2 6 2 17 22" xfId="43843"/>
    <cellStyle name="Normal 2 6 2 17 3" xfId="43844"/>
    <cellStyle name="Normal 2 6 2 17 4" xfId="43845"/>
    <cellStyle name="Normal 2 6 2 17 5" xfId="43846"/>
    <cellStyle name="Normal 2 6 2 17 6" xfId="43847"/>
    <cellStyle name="Normal 2 6 2 17 7" xfId="43848"/>
    <cellStyle name="Normal 2 6 2 17 8" xfId="43849"/>
    <cellStyle name="Normal 2 6 2 17 9" xfId="43850"/>
    <cellStyle name="Normal 2 6 2 18" xfId="43851"/>
    <cellStyle name="Normal 2 6 2 18 10" xfId="43852"/>
    <cellStyle name="Normal 2 6 2 18 11" xfId="43853"/>
    <cellStyle name="Normal 2 6 2 18 12" xfId="43854"/>
    <cellStyle name="Normal 2 6 2 18 13" xfId="43855"/>
    <cellStyle name="Normal 2 6 2 18 14" xfId="43856"/>
    <cellStyle name="Normal 2 6 2 18 15" xfId="43857"/>
    <cellStyle name="Normal 2 6 2 18 16" xfId="43858"/>
    <cellStyle name="Normal 2 6 2 18 17" xfId="43859"/>
    <cellStyle name="Normal 2 6 2 18 18" xfId="43860"/>
    <cellStyle name="Normal 2 6 2 18 19" xfId="43861"/>
    <cellStyle name="Normal 2 6 2 18 2" xfId="43862"/>
    <cellStyle name="Normal 2 6 2 18 20" xfId="43863"/>
    <cellStyle name="Normal 2 6 2 18 21" xfId="43864"/>
    <cellStyle name="Normal 2 6 2 18 22" xfId="43865"/>
    <cellStyle name="Normal 2 6 2 18 3" xfId="43866"/>
    <cellStyle name="Normal 2 6 2 18 4" xfId="43867"/>
    <cellStyle name="Normal 2 6 2 18 5" xfId="43868"/>
    <cellStyle name="Normal 2 6 2 18 6" xfId="43869"/>
    <cellStyle name="Normal 2 6 2 18 7" xfId="43870"/>
    <cellStyle name="Normal 2 6 2 18 8" xfId="43871"/>
    <cellStyle name="Normal 2 6 2 18 9" xfId="43872"/>
    <cellStyle name="Normal 2 6 2 19" xfId="43873"/>
    <cellStyle name="Normal 2 6 2 19 10" xfId="43874"/>
    <cellStyle name="Normal 2 6 2 19 11" xfId="43875"/>
    <cellStyle name="Normal 2 6 2 19 12" xfId="43876"/>
    <cellStyle name="Normal 2 6 2 19 13" xfId="43877"/>
    <cellStyle name="Normal 2 6 2 19 14" xfId="43878"/>
    <cellStyle name="Normal 2 6 2 19 15" xfId="43879"/>
    <cellStyle name="Normal 2 6 2 19 16" xfId="43880"/>
    <cellStyle name="Normal 2 6 2 19 17" xfId="43881"/>
    <cellStyle name="Normal 2 6 2 19 18" xfId="43882"/>
    <cellStyle name="Normal 2 6 2 19 19" xfId="43883"/>
    <cellStyle name="Normal 2 6 2 19 2" xfId="43884"/>
    <cellStyle name="Normal 2 6 2 19 20" xfId="43885"/>
    <cellStyle name="Normal 2 6 2 19 21" xfId="43886"/>
    <cellStyle name="Normal 2 6 2 19 22" xfId="43887"/>
    <cellStyle name="Normal 2 6 2 19 3" xfId="43888"/>
    <cellStyle name="Normal 2 6 2 19 4" xfId="43889"/>
    <cellStyle name="Normal 2 6 2 19 5" xfId="43890"/>
    <cellStyle name="Normal 2 6 2 19 6" xfId="43891"/>
    <cellStyle name="Normal 2 6 2 19 7" xfId="43892"/>
    <cellStyle name="Normal 2 6 2 19 8" xfId="43893"/>
    <cellStyle name="Normal 2 6 2 19 9" xfId="43894"/>
    <cellStyle name="Normal 2 6 2 2" xfId="43895"/>
    <cellStyle name="Normal 2 6 2 2 10" xfId="43896"/>
    <cellStyle name="Normal 2 6 2 2 11" xfId="43897"/>
    <cellStyle name="Normal 2 6 2 2 12" xfId="43898"/>
    <cellStyle name="Normal 2 6 2 2 13" xfId="43899"/>
    <cellStyle name="Normal 2 6 2 2 14" xfId="43900"/>
    <cellStyle name="Normal 2 6 2 2 15" xfId="43901"/>
    <cellStyle name="Normal 2 6 2 2 16" xfId="43902"/>
    <cellStyle name="Normal 2 6 2 2 17" xfId="43903"/>
    <cellStyle name="Normal 2 6 2 2 18" xfId="43904"/>
    <cellStyle name="Normal 2 6 2 2 19" xfId="43905"/>
    <cellStyle name="Normal 2 6 2 2 2" xfId="43906"/>
    <cellStyle name="Normal 2 6 2 2 20" xfId="43907"/>
    <cellStyle name="Normal 2 6 2 2 21" xfId="43908"/>
    <cellStyle name="Normal 2 6 2 2 22" xfId="43909"/>
    <cellStyle name="Normal 2 6 2 2 3" xfId="43910"/>
    <cellStyle name="Normal 2 6 2 2 4" xfId="43911"/>
    <cellStyle name="Normal 2 6 2 2 5" xfId="43912"/>
    <cellStyle name="Normal 2 6 2 2 6" xfId="43913"/>
    <cellStyle name="Normal 2 6 2 2 7" xfId="43914"/>
    <cellStyle name="Normal 2 6 2 2 8" xfId="43915"/>
    <cellStyle name="Normal 2 6 2 2 9" xfId="43916"/>
    <cellStyle name="Normal 2 6 2 20" xfId="43917"/>
    <cellStyle name="Normal 2 6 2 21" xfId="43918"/>
    <cellStyle name="Normal 2 6 2 22" xfId="43919"/>
    <cellStyle name="Normal 2 6 2 23" xfId="43920"/>
    <cellStyle name="Normal 2 6 2 24" xfId="43921"/>
    <cellStyle name="Normal 2 6 2 25" xfId="43922"/>
    <cellStyle name="Normal 2 6 2 26" xfId="43923"/>
    <cellStyle name="Normal 2 6 2 27" xfId="43924"/>
    <cellStyle name="Normal 2 6 2 28" xfId="43925"/>
    <cellStyle name="Normal 2 6 2 29" xfId="43926"/>
    <cellStyle name="Normal 2 6 2 3" xfId="43927"/>
    <cellStyle name="Normal 2 6 2 3 10" xfId="43928"/>
    <cellStyle name="Normal 2 6 2 3 11" xfId="43929"/>
    <cellStyle name="Normal 2 6 2 3 12" xfId="43930"/>
    <cellStyle name="Normal 2 6 2 3 13" xfId="43931"/>
    <cellStyle name="Normal 2 6 2 3 14" xfId="43932"/>
    <cellStyle name="Normal 2 6 2 3 15" xfId="43933"/>
    <cellStyle name="Normal 2 6 2 3 16" xfId="43934"/>
    <cellStyle name="Normal 2 6 2 3 17" xfId="43935"/>
    <cellStyle name="Normal 2 6 2 3 18" xfId="43936"/>
    <cellStyle name="Normal 2 6 2 3 19" xfId="43937"/>
    <cellStyle name="Normal 2 6 2 3 2" xfId="43938"/>
    <cellStyle name="Normal 2 6 2 3 20" xfId="43939"/>
    <cellStyle name="Normal 2 6 2 3 21" xfId="43940"/>
    <cellStyle name="Normal 2 6 2 3 22" xfId="43941"/>
    <cellStyle name="Normal 2 6 2 3 3" xfId="43942"/>
    <cellStyle name="Normal 2 6 2 3 4" xfId="43943"/>
    <cellStyle name="Normal 2 6 2 3 5" xfId="43944"/>
    <cellStyle name="Normal 2 6 2 3 6" xfId="43945"/>
    <cellStyle name="Normal 2 6 2 3 7" xfId="43946"/>
    <cellStyle name="Normal 2 6 2 3 8" xfId="43947"/>
    <cellStyle name="Normal 2 6 2 3 9" xfId="43948"/>
    <cellStyle name="Normal 2 6 2 30" xfId="43949"/>
    <cellStyle name="Normal 2 6 2 31" xfId="43950"/>
    <cellStyle name="Normal 2 6 2 32" xfId="43951"/>
    <cellStyle name="Normal 2 6 2 33" xfId="43952"/>
    <cellStyle name="Normal 2 6 2 34" xfId="43953"/>
    <cellStyle name="Normal 2 6 2 35" xfId="43954"/>
    <cellStyle name="Normal 2 6 2 36" xfId="43955"/>
    <cellStyle name="Normal 2 6 2 37" xfId="43956"/>
    <cellStyle name="Normal 2 6 2 38" xfId="43957"/>
    <cellStyle name="Normal 2 6 2 39" xfId="43958"/>
    <cellStyle name="Normal 2 6 2 4" xfId="43959"/>
    <cellStyle name="Normal 2 6 2 4 10" xfId="43960"/>
    <cellStyle name="Normal 2 6 2 4 11" xfId="43961"/>
    <cellStyle name="Normal 2 6 2 4 12" xfId="43962"/>
    <cellStyle name="Normal 2 6 2 4 13" xfId="43963"/>
    <cellStyle name="Normal 2 6 2 4 14" xfId="43964"/>
    <cellStyle name="Normal 2 6 2 4 15" xfId="43965"/>
    <cellStyle name="Normal 2 6 2 4 16" xfId="43966"/>
    <cellStyle name="Normal 2 6 2 4 17" xfId="43967"/>
    <cellStyle name="Normal 2 6 2 4 18" xfId="43968"/>
    <cellStyle name="Normal 2 6 2 4 19" xfId="43969"/>
    <cellStyle name="Normal 2 6 2 4 2" xfId="43970"/>
    <cellStyle name="Normal 2 6 2 4 20" xfId="43971"/>
    <cellStyle name="Normal 2 6 2 4 21" xfId="43972"/>
    <cellStyle name="Normal 2 6 2 4 22" xfId="43973"/>
    <cellStyle name="Normal 2 6 2 4 3" xfId="43974"/>
    <cellStyle name="Normal 2 6 2 4 4" xfId="43975"/>
    <cellStyle name="Normal 2 6 2 4 5" xfId="43976"/>
    <cellStyle name="Normal 2 6 2 4 6" xfId="43977"/>
    <cellStyle name="Normal 2 6 2 4 7" xfId="43978"/>
    <cellStyle name="Normal 2 6 2 4 8" xfId="43979"/>
    <cellStyle name="Normal 2 6 2 4 9" xfId="43980"/>
    <cellStyle name="Normal 2 6 2 40" xfId="43981"/>
    <cellStyle name="Normal 2 6 2 5" xfId="43982"/>
    <cellStyle name="Normal 2 6 2 5 10" xfId="43983"/>
    <cellStyle name="Normal 2 6 2 5 11" xfId="43984"/>
    <cellStyle name="Normal 2 6 2 5 12" xfId="43985"/>
    <cellStyle name="Normal 2 6 2 5 13" xfId="43986"/>
    <cellStyle name="Normal 2 6 2 5 14" xfId="43987"/>
    <cellStyle name="Normal 2 6 2 5 15" xfId="43988"/>
    <cellStyle name="Normal 2 6 2 5 16" xfId="43989"/>
    <cellStyle name="Normal 2 6 2 5 17" xfId="43990"/>
    <cellStyle name="Normal 2 6 2 5 18" xfId="43991"/>
    <cellStyle name="Normal 2 6 2 5 19" xfId="43992"/>
    <cellStyle name="Normal 2 6 2 5 2" xfId="43993"/>
    <cellStyle name="Normal 2 6 2 5 20" xfId="43994"/>
    <cellStyle name="Normal 2 6 2 5 21" xfId="43995"/>
    <cellStyle name="Normal 2 6 2 5 22" xfId="43996"/>
    <cellStyle name="Normal 2 6 2 5 3" xfId="43997"/>
    <cellStyle name="Normal 2 6 2 5 4" xfId="43998"/>
    <cellStyle name="Normal 2 6 2 5 5" xfId="43999"/>
    <cellStyle name="Normal 2 6 2 5 6" xfId="44000"/>
    <cellStyle name="Normal 2 6 2 5 7" xfId="44001"/>
    <cellStyle name="Normal 2 6 2 5 8" xfId="44002"/>
    <cellStyle name="Normal 2 6 2 5 9" xfId="44003"/>
    <cellStyle name="Normal 2 6 2 6" xfId="44004"/>
    <cellStyle name="Normal 2 6 2 6 10" xfId="44005"/>
    <cellStyle name="Normal 2 6 2 6 11" xfId="44006"/>
    <cellStyle name="Normal 2 6 2 6 12" xfId="44007"/>
    <cellStyle name="Normal 2 6 2 6 13" xfId="44008"/>
    <cellStyle name="Normal 2 6 2 6 14" xfId="44009"/>
    <cellStyle name="Normal 2 6 2 6 15" xfId="44010"/>
    <cellStyle name="Normal 2 6 2 6 16" xfId="44011"/>
    <cellStyle name="Normal 2 6 2 6 17" xfId="44012"/>
    <cellStyle name="Normal 2 6 2 6 18" xfId="44013"/>
    <cellStyle name="Normal 2 6 2 6 19" xfId="44014"/>
    <cellStyle name="Normal 2 6 2 6 2" xfId="44015"/>
    <cellStyle name="Normal 2 6 2 6 20" xfId="44016"/>
    <cellStyle name="Normal 2 6 2 6 21" xfId="44017"/>
    <cellStyle name="Normal 2 6 2 6 22" xfId="44018"/>
    <cellStyle name="Normal 2 6 2 6 3" xfId="44019"/>
    <cellStyle name="Normal 2 6 2 6 4" xfId="44020"/>
    <cellStyle name="Normal 2 6 2 6 5" xfId="44021"/>
    <cellStyle name="Normal 2 6 2 6 6" xfId="44022"/>
    <cellStyle name="Normal 2 6 2 6 7" xfId="44023"/>
    <cellStyle name="Normal 2 6 2 6 8" xfId="44024"/>
    <cellStyle name="Normal 2 6 2 6 9" xfId="44025"/>
    <cellStyle name="Normal 2 6 2 7" xfId="44026"/>
    <cellStyle name="Normal 2 6 2 7 10" xfId="44027"/>
    <cellStyle name="Normal 2 6 2 7 11" xfId="44028"/>
    <cellStyle name="Normal 2 6 2 7 12" xfId="44029"/>
    <cellStyle name="Normal 2 6 2 7 13" xfId="44030"/>
    <cellStyle name="Normal 2 6 2 7 14" xfId="44031"/>
    <cellStyle name="Normal 2 6 2 7 15" xfId="44032"/>
    <cellStyle name="Normal 2 6 2 7 16" xfId="44033"/>
    <cellStyle name="Normal 2 6 2 7 17" xfId="44034"/>
    <cellStyle name="Normal 2 6 2 7 18" xfId="44035"/>
    <cellStyle name="Normal 2 6 2 7 19" xfId="44036"/>
    <cellStyle name="Normal 2 6 2 7 2" xfId="44037"/>
    <cellStyle name="Normal 2 6 2 7 20" xfId="44038"/>
    <cellStyle name="Normal 2 6 2 7 21" xfId="44039"/>
    <cellStyle name="Normal 2 6 2 7 22" xfId="44040"/>
    <cellStyle name="Normal 2 6 2 7 3" xfId="44041"/>
    <cellStyle name="Normal 2 6 2 7 4" xfId="44042"/>
    <cellStyle name="Normal 2 6 2 7 5" xfId="44043"/>
    <cellStyle name="Normal 2 6 2 7 6" xfId="44044"/>
    <cellStyle name="Normal 2 6 2 7 7" xfId="44045"/>
    <cellStyle name="Normal 2 6 2 7 8" xfId="44046"/>
    <cellStyle name="Normal 2 6 2 7 9" xfId="44047"/>
    <cellStyle name="Normal 2 6 2 8" xfId="44048"/>
    <cellStyle name="Normal 2 6 2 8 10" xfId="44049"/>
    <cellStyle name="Normal 2 6 2 8 11" xfId="44050"/>
    <cellStyle name="Normal 2 6 2 8 12" xfId="44051"/>
    <cellStyle name="Normal 2 6 2 8 13" xfId="44052"/>
    <cellStyle name="Normal 2 6 2 8 14" xfId="44053"/>
    <cellStyle name="Normal 2 6 2 8 15" xfId="44054"/>
    <cellStyle name="Normal 2 6 2 8 16" xfId="44055"/>
    <cellStyle name="Normal 2 6 2 8 17" xfId="44056"/>
    <cellStyle name="Normal 2 6 2 8 18" xfId="44057"/>
    <cellStyle name="Normal 2 6 2 8 19" xfId="44058"/>
    <cellStyle name="Normal 2 6 2 8 2" xfId="44059"/>
    <cellStyle name="Normal 2 6 2 8 20" xfId="44060"/>
    <cellStyle name="Normal 2 6 2 8 21" xfId="44061"/>
    <cellStyle name="Normal 2 6 2 8 22" xfId="44062"/>
    <cellStyle name="Normal 2 6 2 8 3" xfId="44063"/>
    <cellStyle name="Normal 2 6 2 8 4" xfId="44064"/>
    <cellStyle name="Normal 2 6 2 8 5" xfId="44065"/>
    <cellStyle name="Normal 2 6 2 8 6" xfId="44066"/>
    <cellStyle name="Normal 2 6 2 8 7" xfId="44067"/>
    <cellStyle name="Normal 2 6 2 8 8" xfId="44068"/>
    <cellStyle name="Normal 2 6 2 8 9" xfId="44069"/>
    <cellStyle name="Normal 2 6 2 9" xfId="44070"/>
    <cellStyle name="Normal 2 6 2 9 10" xfId="44071"/>
    <cellStyle name="Normal 2 6 2 9 11" xfId="44072"/>
    <cellStyle name="Normal 2 6 2 9 12" xfId="44073"/>
    <cellStyle name="Normal 2 6 2 9 13" xfId="44074"/>
    <cellStyle name="Normal 2 6 2 9 14" xfId="44075"/>
    <cellStyle name="Normal 2 6 2 9 15" xfId="44076"/>
    <cellStyle name="Normal 2 6 2 9 16" xfId="44077"/>
    <cellStyle name="Normal 2 6 2 9 17" xfId="44078"/>
    <cellStyle name="Normal 2 6 2 9 18" xfId="44079"/>
    <cellStyle name="Normal 2 6 2 9 19" xfId="44080"/>
    <cellStyle name="Normal 2 6 2 9 2" xfId="44081"/>
    <cellStyle name="Normal 2 6 2 9 20" xfId="44082"/>
    <cellStyle name="Normal 2 6 2 9 21" xfId="44083"/>
    <cellStyle name="Normal 2 6 2 9 22" xfId="44084"/>
    <cellStyle name="Normal 2 6 2 9 3" xfId="44085"/>
    <cellStyle name="Normal 2 6 2 9 4" xfId="44086"/>
    <cellStyle name="Normal 2 6 2 9 5" xfId="44087"/>
    <cellStyle name="Normal 2 6 2 9 6" xfId="44088"/>
    <cellStyle name="Normal 2 6 2 9 7" xfId="44089"/>
    <cellStyle name="Normal 2 6 2 9 8" xfId="44090"/>
    <cellStyle name="Normal 2 6 2 9 9" xfId="44091"/>
    <cellStyle name="Normal 2 6 20" xfId="44092"/>
    <cellStyle name="Normal 2 6 21" xfId="44093"/>
    <cellStyle name="Normal 2 6 22" xfId="44094"/>
    <cellStyle name="Normal 2 6 23" xfId="44095"/>
    <cellStyle name="Normal 2 6 24" xfId="44096"/>
    <cellStyle name="Normal 2 6 25" xfId="44097"/>
    <cellStyle name="Normal 2 6 26" xfId="44098"/>
    <cellStyle name="Normal 2 6 27" xfId="44099"/>
    <cellStyle name="Normal 2 6 28" xfId="44100"/>
    <cellStyle name="Normal 2 6 29" xfId="44101"/>
    <cellStyle name="Normal 2 6 3" xfId="44102"/>
    <cellStyle name="Normal 2 6 30" xfId="44103"/>
    <cellStyle name="Normal 2 6 31" xfId="44104"/>
    <cellStyle name="Normal 2 6 32" xfId="44105"/>
    <cellStyle name="Normal 2 6 33" xfId="44106"/>
    <cellStyle name="Normal 2 6 34" xfId="44107"/>
    <cellStyle name="Normal 2 6 35" xfId="44108"/>
    <cellStyle name="Normal 2 6 36" xfId="44109"/>
    <cellStyle name="Normal 2 6 37" xfId="44110"/>
    <cellStyle name="Normal 2 6 38" xfId="44111"/>
    <cellStyle name="Normal 2 6 39" xfId="44112"/>
    <cellStyle name="Normal 2 6 4" xfId="44113"/>
    <cellStyle name="Normal 2 6 40" xfId="44114"/>
    <cellStyle name="Normal 2 6 5" xfId="44115"/>
    <cellStyle name="Normal 2 6 6" xfId="44116"/>
    <cellStyle name="Normal 2 6 7" xfId="44117"/>
    <cellStyle name="Normal 2 6 8" xfId="44118"/>
    <cellStyle name="Normal 2 6 9" xfId="44119"/>
    <cellStyle name="Normal 2 60" xfId="44120"/>
    <cellStyle name="Normal 2 60 10" xfId="44121"/>
    <cellStyle name="Normal 2 60 11" xfId="44122"/>
    <cellStyle name="Normal 2 60 12" xfId="44123"/>
    <cellStyle name="Normal 2 60 13" xfId="44124"/>
    <cellStyle name="Normal 2 60 14" xfId="44125"/>
    <cellStyle name="Normal 2 60 15" xfId="44126"/>
    <cellStyle name="Normal 2 60 16" xfId="44127"/>
    <cellStyle name="Normal 2 60 17" xfId="44128"/>
    <cellStyle name="Normal 2 60 18" xfId="44129"/>
    <cellStyle name="Normal 2 60 19" xfId="44130"/>
    <cellStyle name="Normal 2 60 2" xfId="44131"/>
    <cellStyle name="Normal 2 60 20" xfId="44132"/>
    <cellStyle name="Normal 2 60 21" xfId="44133"/>
    <cellStyle name="Normal 2 60 22" xfId="44134"/>
    <cellStyle name="Normal 2 60 3" xfId="44135"/>
    <cellStyle name="Normal 2 60 4" xfId="44136"/>
    <cellStyle name="Normal 2 60 5" xfId="44137"/>
    <cellStyle name="Normal 2 60 6" xfId="44138"/>
    <cellStyle name="Normal 2 60 7" xfId="44139"/>
    <cellStyle name="Normal 2 60 8" xfId="44140"/>
    <cellStyle name="Normal 2 60 9" xfId="44141"/>
    <cellStyle name="Normal 2 61" xfId="44142"/>
    <cellStyle name="Normal 2 61 10" xfId="44143"/>
    <cellStyle name="Normal 2 61 11" xfId="44144"/>
    <cellStyle name="Normal 2 61 12" xfId="44145"/>
    <cellStyle name="Normal 2 61 13" xfId="44146"/>
    <cellStyle name="Normal 2 61 14" xfId="44147"/>
    <cellStyle name="Normal 2 61 15" xfId="44148"/>
    <cellStyle name="Normal 2 61 16" xfId="44149"/>
    <cellStyle name="Normal 2 61 17" xfId="44150"/>
    <cellStyle name="Normal 2 61 18" xfId="44151"/>
    <cellStyle name="Normal 2 61 19" xfId="44152"/>
    <cellStyle name="Normal 2 61 2" xfId="44153"/>
    <cellStyle name="Normal 2 61 20" xfId="44154"/>
    <cellStyle name="Normal 2 61 21" xfId="44155"/>
    <cellStyle name="Normal 2 61 22" xfId="44156"/>
    <cellStyle name="Normal 2 61 3" xfId="44157"/>
    <cellStyle name="Normal 2 61 4" xfId="44158"/>
    <cellStyle name="Normal 2 61 5" xfId="44159"/>
    <cellStyle name="Normal 2 61 6" xfId="44160"/>
    <cellStyle name="Normal 2 61 7" xfId="44161"/>
    <cellStyle name="Normal 2 61 8" xfId="44162"/>
    <cellStyle name="Normal 2 61 9" xfId="44163"/>
    <cellStyle name="Normal 2 62" xfId="44164"/>
    <cellStyle name="Normal 2 62 10" xfId="44165"/>
    <cellStyle name="Normal 2 62 11" xfId="44166"/>
    <cellStyle name="Normal 2 62 12" xfId="44167"/>
    <cellStyle name="Normal 2 62 13" xfId="44168"/>
    <cellStyle name="Normal 2 62 14" xfId="44169"/>
    <cellStyle name="Normal 2 62 15" xfId="44170"/>
    <cellStyle name="Normal 2 62 16" xfId="44171"/>
    <cellStyle name="Normal 2 62 17" xfId="44172"/>
    <cellStyle name="Normal 2 62 18" xfId="44173"/>
    <cellStyle name="Normal 2 62 19" xfId="44174"/>
    <cellStyle name="Normal 2 62 2" xfId="44175"/>
    <cellStyle name="Normal 2 62 20" xfId="44176"/>
    <cellStyle name="Normal 2 62 21" xfId="44177"/>
    <cellStyle name="Normal 2 62 22" xfId="44178"/>
    <cellStyle name="Normal 2 62 3" xfId="44179"/>
    <cellStyle name="Normal 2 62 4" xfId="44180"/>
    <cellStyle name="Normal 2 62 5" xfId="44181"/>
    <cellStyle name="Normal 2 62 6" xfId="44182"/>
    <cellStyle name="Normal 2 62 7" xfId="44183"/>
    <cellStyle name="Normal 2 62 8" xfId="44184"/>
    <cellStyle name="Normal 2 62 9" xfId="44185"/>
    <cellStyle name="Normal 2 63" xfId="44186"/>
    <cellStyle name="Normal 2 63 10" xfId="44187"/>
    <cellStyle name="Normal 2 63 11" xfId="44188"/>
    <cellStyle name="Normal 2 63 12" xfId="44189"/>
    <cellStyle name="Normal 2 63 13" xfId="44190"/>
    <cellStyle name="Normal 2 63 14" xfId="44191"/>
    <cellStyle name="Normal 2 63 15" xfId="44192"/>
    <cellStyle name="Normal 2 63 16" xfId="44193"/>
    <cellStyle name="Normal 2 63 17" xfId="44194"/>
    <cellStyle name="Normal 2 63 18" xfId="44195"/>
    <cellStyle name="Normal 2 63 19" xfId="44196"/>
    <cellStyle name="Normal 2 63 2" xfId="44197"/>
    <cellStyle name="Normal 2 63 20" xfId="44198"/>
    <cellStyle name="Normal 2 63 21" xfId="44199"/>
    <cellStyle name="Normal 2 63 22" xfId="44200"/>
    <cellStyle name="Normal 2 63 3" xfId="44201"/>
    <cellStyle name="Normal 2 63 4" xfId="44202"/>
    <cellStyle name="Normal 2 63 5" xfId="44203"/>
    <cellStyle name="Normal 2 63 6" xfId="44204"/>
    <cellStyle name="Normal 2 63 7" xfId="44205"/>
    <cellStyle name="Normal 2 63 8" xfId="44206"/>
    <cellStyle name="Normal 2 63 9" xfId="44207"/>
    <cellStyle name="Normal 2 64" xfId="44208"/>
    <cellStyle name="Normal 2 64 10" xfId="44209"/>
    <cellStyle name="Normal 2 64 11" xfId="44210"/>
    <cellStyle name="Normal 2 64 12" xfId="44211"/>
    <cellStyle name="Normal 2 64 13" xfId="44212"/>
    <cellStyle name="Normal 2 64 14" xfId="44213"/>
    <cellStyle name="Normal 2 64 15" xfId="44214"/>
    <cellStyle name="Normal 2 64 16" xfId="44215"/>
    <cellStyle name="Normal 2 64 17" xfId="44216"/>
    <cellStyle name="Normal 2 64 18" xfId="44217"/>
    <cellStyle name="Normal 2 64 19" xfId="44218"/>
    <cellStyle name="Normal 2 64 2" xfId="44219"/>
    <cellStyle name="Normal 2 64 20" xfId="44220"/>
    <cellStyle name="Normal 2 64 21" xfId="44221"/>
    <cellStyle name="Normal 2 64 22" xfId="44222"/>
    <cellStyle name="Normal 2 64 3" xfId="44223"/>
    <cellStyle name="Normal 2 64 4" xfId="44224"/>
    <cellStyle name="Normal 2 64 5" xfId="44225"/>
    <cellStyle name="Normal 2 64 6" xfId="44226"/>
    <cellStyle name="Normal 2 64 7" xfId="44227"/>
    <cellStyle name="Normal 2 64 8" xfId="44228"/>
    <cellStyle name="Normal 2 64 9" xfId="44229"/>
    <cellStyle name="Normal 2 65" xfId="44230"/>
    <cellStyle name="Normal 2 65 10" xfId="44231"/>
    <cellStyle name="Normal 2 65 11" xfId="44232"/>
    <cellStyle name="Normal 2 65 12" xfId="44233"/>
    <cellStyle name="Normal 2 65 13" xfId="44234"/>
    <cellStyle name="Normal 2 65 14" xfId="44235"/>
    <cellStyle name="Normal 2 65 15" xfId="44236"/>
    <cellStyle name="Normal 2 65 16" xfId="44237"/>
    <cellStyle name="Normal 2 65 17" xfId="44238"/>
    <cellStyle name="Normal 2 65 18" xfId="44239"/>
    <cellStyle name="Normal 2 65 19" xfId="44240"/>
    <cellStyle name="Normal 2 65 2" xfId="44241"/>
    <cellStyle name="Normal 2 65 20" xfId="44242"/>
    <cellStyle name="Normal 2 65 21" xfId="44243"/>
    <cellStyle name="Normal 2 65 22" xfId="44244"/>
    <cellStyle name="Normal 2 65 3" xfId="44245"/>
    <cellStyle name="Normal 2 65 4" xfId="44246"/>
    <cellStyle name="Normal 2 65 5" xfId="44247"/>
    <cellStyle name="Normal 2 65 6" xfId="44248"/>
    <cellStyle name="Normal 2 65 7" xfId="44249"/>
    <cellStyle name="Normal 2 65 8" xfId="44250"/>
    <cellStyle name="Normal 2 65 9" xfId="44251"/>
    <cellStyle name="Normal 2 66" xfId="44252"/>
    <cellStyle name="Normal 2 66 10" xfId="44253"/>
    <cellStyle name="Normal 2 66 11" xfId="44254"/>
    <cellStyle name="Normal 2 66 12" xfId="44255"/>
    <cellStyle name="Normal 2 66 13" xfId="44256"/>
    <cellStyle name="Normal 2 66 14" xfId="44257"/>
    <cellStyle name="Normal 2 66 15" xfId="44258"/>
    <cellStyle name="Normal 2 66 16" xfId="44259"/>
    <cellStyle name="Normal 2 66 17" xfId="44260"/>
    <cellStyle name="Normal 2 66 18" xfId="44261"/>
    <cellStyle name="Normal 2 66 19" xfId="44262"/>
    <cellStyle name="Normal 2 66 2" xfId="44263"/>
    <cellStyle name="Normal 2 66 20" xfId="44264"/>
    <cellStyle name="Normal 2 66 21" xfId="44265"/>
    <cellStyle name="Normal 2 66 22" xfId="44266"/>
    <cellStyle name="Normal 2 66 3" xfId="44267"/>
    <cellStyle name="Normal 2 66 4" xfId="44268"/>
    <cellStyle name="Normal 2 66 5" xfId="44269"/>
    <cellStyle name="Normal 2 66 6" xfId="44270"/>
    <cellStyle name="Normal 2 66 7" xfId="44271"/>
    <cellStyle name="Normal 2 66 8" xfId="44272"/>
    <cellStyle name="Normal 2 66 9" xfId="44273"/>
    <cellStyle name="Normal 2 67" xfId="44274"/>
    <cellStyle name="Normal 2 67 10" xfId="44275"/>
    <cellStyle name="Normal 2 67 11" xfId="44276"/>
    <cellStyle name="Normal 2 67 12" xfId="44277"/>
    <cellStyle name="Normal 2 67 13" xfId="44278"/>
    <cellStyle name="Normal 2 67 14" xfId="44279"/>
    <cellStyle name="Normal 2 67 15" xfId="44280"/>
    <cellStyle name="Normal 2 67 16" xfId="44281"/>
    <cellStyle name="Normal 2 67 17" xfId="44282"/>
    <cellStyle name="Normal 2 67 18" xfId="44283"/>
    <cellStyle name="Normal 2 67 19" xfId="44284"/>
    <cellStyle name="Normal 2 67 2" xfId="44285"/>
    <cellStyle name="Normal 2 67 20" xfId="44286"/>
    <cellStyle name="Normal 2 67 21" xfId="44287"/>
    <cellStyle name="Normal 2 67 22" xfId="44288"/>
    <cellStyle name="Normal 2 67 3" xfId="44289"/>
    <cellStyle name="Normal 2 67 4" xfId="44290"/>
    <cellStyle name="Normal 2 67 5" xfId="44291"/>
    <cellStyle name="Normal 2 67 6" xfId="44292"/>
    <cellStyle name="Normal 2 67 7" xfId="44293"/>
    <cellStyle name="Normal 2 67 8" xfId="44294"/>
    <cellStyle name="Normal 2 67 9" xfId="44295"/>
    <cellStyle name="Normal 2 68" xfId="44296"/>
    <cellStyle name="Normal 2 68 10" xfId="44297"/>
    <cellStyle name="Normal 2 68 11" xfId="44298"/>
    <cellStyle name="Normal 2 68 12" xfId="44299"/>
    <cellStyle name="Normal 2 68 13" xfId="44300"/>
    <cellStyle name="Normal 2 68 14" xfId="44301"/>
    <cellStyle name="Normal 2 68 15" xfId="44302"/>
    <cellStyle name="Normal 2 68 16" xfId="44303"/>
    <cellStyle name="Normal 2 68 17" xfId="44304"/>
    <cellStyle name="Normal 2 68 18" xfId="44305"/>
    <cellStyle name="Normal 2 68 19" xfId="44306"/>
    <cellStyle name="Normal 2 68 2" xfId="44307"/>
    <cellStyle name="Normal 2 68 20" xfId="44308"/>
    <cellStyle name="Normal 2 68 21" xfId="44309"/>
    <cellStyle name="Normal 2 68 22" xfId="44310"/>
    <cellStyle name="Normal 2 68 3" xfId="44311"/>
    <cellStyle name="Normal 2 68 4" xfId="44312"/>
    <cellStyle name="Normal 2 68 5" xfId="44313"/>
    <cellStyle name="Normal 2 68 6" xfId="44314"/>
    <cellStyle name="Normal 2 68 7" xfId="44315"/>
    <cellStyle name="Normal 2 68 8" xfId="44316"/>
    <cellStyle name="Normal 2 68 9" xfId="44317"/>
    <cellStyle name="Normal 2 69" xfId="44318"/>
    <cellStyle name="Normal 2 69 10" xfId="44319"/>
    <cellStyle name="Normal 2 69 11" xfId="44320"/>
    <cellStyle name="Normal 2 69 12" xfId="44321"/>
    <cellStyle name="Normal 2 69 13" xfId="44322"/>
    <cellStyle name="Normal 2 69 14" xfId="44323"/>
    <cellStyle name="Normal 2 69 15" xfId="44324"/>
    <cellStyle name="Normal 2 69 16" xfId="44325"/>
    <cellStyle name="Normal 2 69 17" xfId="44326"/>
    <cellStyle name="Normal 2 69 18" xfId="44327"/>
    <cellStyle name="Normal 2 69 19" xfId="44328"/>
    <cellStyle name="Normal 2 69 2" xfId="44329"/>
    <cellStyle name="Normal 2 69 20" xfId="44330"/>
    <cellStyle name="Normal 2 69 21" xfId="44331"/>
    <cellStyle name="Normal 2 69 22" xfId="44332"/>
    <cellStyle name="Normal 2 69 3" xfId="44333"/>
    <cellStyle name="Normal 2 69 4" xfId="44334"/>
    <cellStyle name="Normal 2 69 5" xfId="44335"/>
    <cellStyle name="Normal 2 69 6" xfId="44336"/>
    <cellStyle name="Normal 2 69 7" xfId="44337"/>
    <cellStyle name="Normal 2 69 8" xfId="44338"/>
    <cellStyle name="Normal 2 69 9" xfId="44339"/>
    <cellStyle name="Normal 2 7" xfId="44340"/>
    <cellStyle name="Normal 2 7 10" xfId="44341"/>
    <cellStyle name="Normal 2 7 11" xfId="44342"/>
    <cellStyle name="Normal 2 7 12" xfId="44343"/>
    <cellStyle name="Normal 2 7 13" xfId="44344"/>
    <cellStyle name="Normal 2 7 14" xfId="44345"/>
    <cellStyle name="Normal 2 7 15" xfId="44346"/>
    <cellStyle name="Normal 2 7 16" xfId="44347"/>
    <cellStyle name="Normal 2 7 17" xfId="44348"/>
    <cellStyle name="Normal 2 7 18" xfId="44349"/>
    <cellStyle name="Normal 2 7 19" xfId="44350"/>
    <cellStyle name="Normal 2 7 2" xfId="44351"/>
    <cellStyle name="Normal 2 7 20" xfId="44352"/>
    <cellStyle name="Normal 2 7 21" xfId="44353"/>
    <cellStyle name="Normal 2 7 22" xfId="44354"/>
    <cellStyle name="Normal 2 7 3" xfId="44355"/>
    <cellStyle name="Normal 2 7 4" xfId="44356"/>
    <cellStyle name="Normal 2 7 5" xfId="44357"/>
    <cellStyle name="Normal 2 7 6" xfId="44358"/>
    <cellStyle name="Normal 2 7 7" xfId="44359"/>
    <cellStyle name="Normal 2 7 8" xfId="44360"/>
    <cellStyle name="Normal 2 7 9" xfId="44361"/>
    <cellStyle name="Normal 2 70" xfId="44362"/>
    <cellStyle name="Normal 2 70 10" xfId="44363"/>
    <cellStyle name="Normal 2 70 11" xfId="44364"/>
    <cellStyle name="Normal 2 70 12" xfId="44365"/>
    <cellStyle name="Normal 2 70 13" xfId="44366"/>
    <cellStyle name="Normal 2 70 14" xfId="44367"/>
    <cellStyle name="Normal 2 70 15" xfId="44368"/>
    <cellStyle name="Normal 2 70 16" xfId="44369"/>
    <cellStyle name="Normal 2 70 17" xfId="44370"/>
    <cellStyle name="Normal 2 70 18" xfId="44371"/>
    <cellStyle name="Normal 2 70 19" xfId="44372"/>
    <cellStyle name="Normal 2 70 2" xfId="44373"/>
    <cellStyle name="Normal 2 70 20" xfId="44374"/>
    <cellStyle name="Normal 2 70 21" xfId="44375"/>
    <cellStyle name="Normal 2 70 22" xfId="44376"/>
    <cellStyle name="Normal 2 70 3" xfId="44377"/>
    <cellStyle name="Normal 2 70 4" xfId="44378"/>
    <cellStyle name="Normal 2 70 5" xfId="44379"/>
    <cellStyle name="Normal 2 70 6" xfId="44380"/>
    <cellStyle name="Normal 2 70 7" xfId="44381"/>
    <cellStyle name="Normal 2 70 8" xfId="44382"/>
    <cellStyle name="Normal 2 70 9" xfId="44383"/>
    <cellStyle name="Normal 2 71" xfId="44384"/>
    <cellStyle name="Normal 2 71 10" xfId="44385"/>
    <cellStyle name="Normal 2 71 11" xfId="44386"/>
    <cellStyle name="Normal 2 71 12" xfId="44387"/>
    <cellStyle name="Normal 2 71 13" xfId="44388"/>
    <cellStyle name="Normal 2 71 14" xfId="44389"/>
    <cellStyle name="Normal 2 71 15" xfId="44390"/>
    <cellStyle name="Normal 2 71 16" xfId="44391"/>
    <cellStyle name="Normal 2 71 17" xfId="44392"/>
    <cellStyle name="Normal 2 71 18" xfId="44393"/>
    <cellStyle name="Normal 2 71 19" xfId="44394"/>
    <cellStyle name="Normal 2 71 2" xfId="44395"/>
    <cellStyle name="Normal 2 71 20" xfId="44396"/>
    <cellStyle name="Normal 2 71 21" xfId="44397"/>
    <cellStyle name="Normal 2 71 22" xfId="44398"/>
    <cellStyle name="Normal 2 71 3" xfId="44399"/>
    <cellStyle name="Normal 2 71 4" xfId="44400"/>
    <cellStyle name="Normal 2 71 5" xfId="44401"/>
    <cellStyle name="Normal 2 71 6" xfId="44402"/>
    <cellStyle name="Normal 2 71 7" xfId="44403"/>
    <cellStyle name="Normal 2 71 8" xfId="44404"/>
    <cellStyle name="Normal 2 71 9" xfId="44405"/>
    <cellStyle name="Normal 2 72" xfId="44406"/>
    <cellStyle name="Normal 2 72 10" xfId="44407"/>
    <cellStyle name="Normal 2 72 11" xfId="44408"/>
    <cellStyle name="Normal 2 72 12" xfId="44409"/>
    <cellStyle name="Normal 2 72 13" xfId="44410"/>
    <cellStyle name="Normal 2 72 14" xfId="44411"/>
    <cellStyle name="Normal 2 72 15" xfId="44412"/>
    <cellStyle name="Normal 2 72 16" xfId="44413"/>
    <cellStyle name="Normal 2 72 17" xfId="44414"/>
    <cellStyle name="Normal 2 72 18" xfId="44415"/>
    <cellStyle name="Normal 2 72 19" xfId="44416"/>
    <cellStyle name="Normal 2 72 2" xfId="44417"/>
    <cellStyle name="Normal 2 72 20" xfId="44418"/>
    <cellStyle name="Normal 2 72 21" xfId="44419"/>
    <cellStyle name="Normal 2 72 22" xfId="44420"/>
    <cellStyle name="Normal 2 72 3" xfId="44421"/>
    <cellStyle name="Normal 2 72 4" xfId="44422"/>
    <cellStyle name="Normal 2 72 5" xfId="44423"/>
    <cellStyle name="Normal 2 72 6" xfId="44424"/>
    <cellStyle name="Normal 2 72 7" xfId="44425"/>
    <cellStyle name="Normal 2 72 8" xfId="44426"/>
    <cellStyle name="Normal 2 72 9" xfId="44427"/>
    <cellStyle name="Normal 2 73" xfId="44428"/>
    <cellStyle name="Normal 2 73 10" xfId="44429"/>
    <cellStyle name="Normal 2 73 11" xfId="44430"/>
    <cellStyle name="Normal 2 73 12" xfId="44431"/>
    <cellStyle name="Normal 2 73 13" xfId="44432"/>
    <cellStyle name="Normal 2 73 14" xfId="44433"/>
    <cellStyle name="Normal 2 73 15" xfId="44434"/>
    <cellStyle name="Normal 2 73 16" xfId="44435"/>
    <cellStyle name="Normal 2 73 17" xfId="44436"/>
    <cellStyle name="Normal 2 73 18" xfId="44437"/>
    <cellStyle name="Normal 2 73 19" xfId="44438"/>
    <cellStyle name="Normal 2 73 2" xfId="44439"/>
    <cellStyle name="Normal 2 73 20" xfId="44440"/>
    <cellStyle name="Normal 2 73 21" xfId="44441"/>
    <cellStyle name="Normal 2 73 22" xfId="44442"/>
    <cellStyle name="Normal 2 73 3" xfId="44443"/>
    <cellStyle name="Normal 2 73 4" xfId="44444"/>
    <cellStyle name="Normal 2 73 5" xfId="44445"/>
    <cellStyle name="Normal 2 73 6" xfId="44446"/>
    <cellStyle name="Normal 2 73 7" xfId="44447"/>
    <cellStyle name="Normal 2 73 8" xfId="44448"/>
    <cellStyle name="Normal 2 73 9" xfId="44449"/>
    <cellStyle name="Normal 2 74" xfId="44450"/>
    <cellStyle name="Normal 2 74 10" xfId="44451"/>
    <cellStyle name="Normal 2 74 11" xfId="44452"/>
    <cellStyle name="Normal 2 74 12" xfId="44453"/>
    <cellStyle name="Normal 2 74 13" xfId="44454"/>
    <cellStyle name="Normal 2 74 14" xfId="44455"/>
    <cellStyle name="Normal 2 74 15" xfId="44456"/>
    <cellStyle name="Normal 2 74 16" xfId="44457"/>
    <cellStyle name="Normal 2 74 17" xfId="44458"/>
    <cellStyle name="Normal 2 74 18" xfId="44459"/>
    <cellStyle name="Normal 2 74 19" xfId="44460"/>
    <cellStyle name="Normal 2 74 2" xfId="44461"/>
    <cellStyle name="Normal 2 74 20" xfId="44462"/>
    <cellStyle name="Normal 2 74 21" xfId="44463"/>
    <cellStyle name="Normal 2 74 22" xfId="44464"/>
    <cellStyle name="Normal 2 74 3" xfId="44465"/>
    <cellStyle name="Normal 2 74 4" xfId="44466"/>
    <cellStyle name="Normal 2 74 5" xfId="44467"/>
    <cellStyle name="Normal 2 74 6" xfId="44468"/>
    <cellStyle name="Normal 2 74 7" xfId="44469"/>
    <cellStyle name="Normal 2 74 8" xfId="44470"/>
    <cellStyle name="Normal 2 74 9" xfId="44471"/>
    <cellStyle name="Normal 2 75" xfId="44472"/>
    <cellStyle name="Normal 2 75 10" xfId="44473"/>
    <cellStyle name="Normal 2 75 11" xfId="44474"/>
    <cellStyle name="Normal 2 75 12" xfId="44475"/>
    <cellStyle name="Normal 2 75 13" xfId="44476"/>
    <cellStyle name="Normal 2 75 14" xfId="44477"/>
    <cellStyle name="Normal 2 75 15" xfId="44478"/>
    <cellStyle name="Normal 2 75 16" xfId="44479"/>
    <cellStyle name="Normal 2 75 17" xfId="44480"/>
    <cellStyle name="Normal 2 75 18" xfId="44481"/>
    <cellStyle name="Normal 2 75 19" xfId="44482"/>
    <cellStyle name="Normal 2 75 2" xfId="44483"/>
    <cellStyle name="Normal 2 75 20" xfId="44484"/>
    <cellStyle name="Normal 2 75 21" xfId="44485"/>
    <cellStyle name="Normal 2 75 22" xfId="44486"/>
    <cellStyle name="Normal 2 75 3" xfId="44487"/>
    <cellStyle name="Normal 2 75 4" xfId="44488"/>
    <cellStyle name="Normal 2 75 5" xfId="44489"/>
    <cellStyle name="Normal 2 75 6" xfId="44490"/>
    <cellStyle name="Normal 2 75 7" xfId="44491"/>
    <cellStyle name="Normal 2 75 8" xfId="44492"/>
    <cellStyle name="Normal 2 75 9" xfId="44493"/>
    <cellStyle name="Normal 2 76" xfId="44494"/>
    <cellStyle name="Normal 2 76 10" xfId="44495"/>
    <cellStyle name="Normal 2 76 11" xfId="44496"/>
    <cellStyle name="Normal 2 76 12" xfId="44497"/>
    <cellStyle name="Normal 2 76 13" xfId="44498"/>
    <cellStyle name="Normal 2 76 14" xfId="44499"/>
    <cellStyle name="Normal 2 76 15" xfId="44500"/>
    <cellStyle name="Normal 2 76 16" xfId="44501"/>
    <cellStyle name="Normal 2 76 17" xfId="44502"/>
    <cellStyle name="Normal 2 76 18" xfId="44503"/>
    <cellStyle name="Normal 2 76 19" xfId="44504"/>
    <cellStyle name="Normal 2 76 2" xfId="44505"/>
    <cellStyle name="Normal 2 76 20" xfId="44506"/>
    <cellStyle name="Normal 2 76 21" xfId="44507"/>
    <cellStyle name="Normal 2 76 22" xfId="44508"/>
    <cellStyle name="Normal 2 76 3" xfId="44509"/>
    <cellStyle name="Normal 2 76 4" xfId="44510"/>
    <cellStyle name="Normal 2 76 5" xfId="44511"/>
    <cellStyle name="Normal 2 76 6" xfId="44512"/>
    <cellStyle name="Normal 2 76 7" xfId="44513"/>
    <cellStyle name="Normal 2 76 8" xfId="44514"/>
    <cellStyle name="Normal 2 76 9" xfId="44515"/>
    <cellStyle name="Normal 2 77" xfId="44516"/>
    <cellStyle name="Normal 2 77 10" xfId="44517"/>
    <cellStyle name="Normal 2 77 11" xfId="44518"/>
    <cellStyle name="Normal 2 77 12" xfId="44519"/>
    <cellStyle name="Normal 2 77 13" xfId="44520"/>
    <cellStyle name="Normal 2 77 14" xfId="44521"/>
    <cellStyle name="Normal 2 77 15" xfId="44522"/>
    <cellStyle name="Normal 2 77 16" xfId="44523"/>
    <cellStyle name="Normal 2 77 17" xfId="44524"/>
    <cellStyle name="Normal 2 77 18" xfId="44525"/>
    <cellStyle name="Normal 2 77 19" xfId="44526"/>
    <cellStyle name="Normal 2 77 2" xfId="44527"/>
    <cellStyle name="Normal 2 77 20" xfId="44528"/>
    <cellStyle name="Normal 2 77 21" xfId="44529"/>
    <cellStyle name="Normal 2 77 22" xfId="44530"/>
    <cellStyle name="Normal 2 77 3" xfId="44531"/>
    <cellStyle name="Normal 2 77 4" xfId="44532"/>
    <cellStyle name="Normal 2 77 5" xfId="44533"/>
    <cellStyle name="Normal 2 77 6" xfId="44534"/>
    <cellStyle name="Normal 2 77 7" xfId="44535"/>
    <cellStyle name="Normal 2 77 8" xfId="44536"/>
    <cellStyle name="Normal 2 77 9" xfId="44537"/>
    <cellStyle name="Normal 2 78" xfId="44538"/>
    <cellStyle name="Normal 2 78 10" xfId="44539"/>
    <cellStyle name="Normal 2 78 11" xfId="44540"/>
    <cellStyle name="Normal 2 78 12" xfId="44541"/>
    <cellStyle name="Normal 2 78 13" xfId="44542"/>
    <cellStyle name="Normal 2 78 14" xfId="44543"/>
    <cellStyle name="Normal 2 78 15" xfId="44544"/>
    <cellStyle name="Normal 2 78 16" xfId="44545"/>
    <cellStyle name="Normal 2 78 17" xfId="44546"/>
    <cellStyle name="Normal 2 78 18" xfId="44547"/>
    <cellStyle name="Normal 2 78 19" xfId="44548"/>
    <cellStyle name="Normal 2 78 2" xfId="44549"/>
    <cellStyle name="Normal 2 78 20" xfId="44550"/>
    <cellStyle name="Normal 2 78 21" xfId="44551"/>
    <cellStyle name="Normal 2 78 22" xfId="44552"/>
    <cellStyle name="Normal 2 78 3" xfId="44553"/>
    <cellStyle name="Normal 2 78 4" xfId="44554"/>
    <cellStyle name="Normal 2 78 5" xfId="44555"/>
    <cellStyle name="Normal 2 78 6" xfId="44556"/>
    <cellStyle name="Normal 2 78 7" xfId="44557"/>
    <cellStyle name="Normal 2 78 8" xfId="44558"/>
    <cellStyle name="Normal 2 78 9" xfId="44559"/>
    <cellStyle name="Normal 2 79" xfId="44560"/>
    <cellStyle name="Normal 2 79 10" xfId="44561"/>
    <cellStyle name="Normal 2 79 11" xfId="44562"/>
    <cellStyle name="Normal 2 79 12" xfId="44563"/>
    <cellStyle name="Normal 2 79 13" xfId="44564"/>
    <cellStyle name="Normal 2 79 14" xfId="44565"/>
    <cellStyle name="Normal 2 79 15" xfId="44566"/>
    <cellStyle name="Normal 2 79 16" xfId="44567"/>
    <cellStyle name="Normal 2 79 17" xfId="44568"/>
    <cellStyle name="Normal 2 79 18" xfId="44569"/>
    <cellStyle name="Normal 2 79 19" xfId="44570"/>
    <cellStyle name="Normal 2 79 2" xfId="44571"/>
    <cellStyle name="Normal 2 79 20" xfId="44572"/>
    <cellStyle name="Normal 2 79 21" xfId="44573"/>
    <cellStyle name="Normal 2 79 22" xfId="44574"/>
    <cellStyle name="Normal 2 79 3" xfId="44575"/>
    <cellStyle name="Normal 2 79 4" xfId="44576"/>
    <cellStyle name="Normal 2 79 5" xfId="44577"/>
    <cellStyle name="Normal 2 79 6" xfId="44578"/>
    <cellStyle name="Normal 2 79 7" xfId="44579"/>
    <cellStyle name="Normal 2 79 8" xfId="44580"/>
    <cellStyle name="Normal 2 79 9" xfId="44581"/>
    <cellStyle name="Normal 2 8" xfId="44582"/>
    <cellStyle name="Normal 2 8 10" xfId="44583"/>
    <cellStyle name="Normal 2 8 11" xfId="44584"/>
    <cellStyle name="Normal 2 8 12" xfId="44585"/>
    <cellStyle name="Normal 2 8 13" xfId="44586"/>
    <cellStyle name="Normal 2 8 14" xfId="44587"/>
    <cellStyle name="Normal 2 8 15" xfId="44588"/>
    <cellStyle name="Normal 2 8 16" xfId="44589"/>
    <cellStyle name="Normal 2 8 17" xfId="44590"/>
    <cellStyle name="Normal 2 8 18" xfId="44591"/>
    <cellStyle name="Normal 2 8 19" xfId="44592"/>
    <cellStyle name="Normal 2 8 2" xfId="44593"/>
    <cellStyle name="Normal 2 8 20" xfId="44594"/>
    <cellStyle name="Normal 2 8 21" xfId="44595"/>
    <cellStyle name="Normal 2 8 22" xfId="44596"/>
    <cellStyle name="Normal 2 8 3" xfId="44597"/>
    <cellStyle name="Normal 2 8 4" xfId="44598"/>
    <cellStyle name="Normal 2 8 5" xfId="44599"/>
    <cellStyle name="Normal 2 8 6" xfId="44600"/>
    <cellStyle name="Normal 2 8 7" xfId="44601"/>
    <cellStyle name="Normal 2 8 8" xfId="44602"/>
    <cellStyle name="Normal 2 8 9" xfId="44603"/>
    <cellStyle name="Normal 2 80" xfId="44604"/>
    <cellStyle name="Normal 2 80 10" xfId="44605"/>
    <cellStyle name="Normal 2 80 11" xfId="44606"/>
    <cellStyle name="Normal 2 80 12" xfId="44607"/>
    <cellStyle name="Normal 2 80 13" xfId="44608"/>
    <cellStyle name="Normal 2 80 14" xfId="44609"/>
    <cellStyle name="Normal 2 80 15" xfId="44610"/>
    <cellStyle name="Normal 2 80 16" xfId="44611"/>
    <cellStyle name="Normal 2 80 17" xfId="44612"/>
    <cellStyle name="Normal 2 80 18" xfId="44613"/>
    <cellStyle name="Normal 2 80 19" xfId="44614"/>
    <cellStyle name="Normal 2 80 2" xfId="44615"/>
    <cellStyle name="Normal 2 80 20" xfId="44616"/>
    <cellStyle name="Normal 2 80 21" xfId="44617"/>
    <cellStyle name="Normal 2 80 22" xfId="44618"/>
    <cellStyle name="Normal 2 80 3" xfId="44619"/>
    <cellStyle name="Normal 2 80 4" xfId="44620"/>
    <cellStyle name="Normal 2 80 5" xfId="44621"/>
    <cellStyle name="Normal 2 80 6" xfId="44622"/>
    <cellStyle name="Normal 2 80 7" xfId="44623"/>
    <cellStyle name="Normal 2 80 8" xfId="44624"/>
    <cellStyle name="Normal 2 80 9" xfId="44625"/>
    <cellStyle name="Normal 2 81" xfId="44626"/>
    <cellStyle name="Normal 2 81 10" xfId="44627"/>
    <cellStyle name="Normal 2 81 11" xfId="44628"/>
    <cellStyle name="Normal 2 81 12" xfId="44629"/>
    <cellStyle name="Normal 2 81 13" xfId="44630"/>
    <cellStyle name="Normal 2 81 14" xfId="44631"/>
    <cellStyle name="Normal 2 81 15" xfId="44632"/>
    <cellStyle name="Normal 2 81 16" xfId="44633"/>
    <cellStyle name="Normal 2 81 17" xfId="44634"/>
    <cellStyle name="Normal 2 81 18" xfId="44635"/>
    <cellStyle name="Normal 2 81 19" xfId="44636"/>
    <cellStyle name="Normal 2 81 2" xfId="44637"/>
    <cellStyle name="Normal 2 81 20" xfId="44638"/>
    <cellStyle name="Normal 2 81 21" xfId="44639"/>
    <cellStyle name="Normal 2 81 22" xfId="44640"/>
    <cellStyle name="Normal 2 81 3" xfId="44641"/>
    <cellStyle name="Normal 2 81 4" xfId="44642"/>
    <cellStyle name="Normal 2 81 5" xfId="44643"/>
    <cellStyle name="Normal 2 81 6" xfId="44644"/>
    <cellStyle name="Normal 2 81 7" xfId="44645"/>
    <cellStyle name="Normal 2 81 8" xfId="44646"/>
    <cellStyle name="Normal 2 81 9" xfId="44647"/>
    <cellStyle name="Normal 2 82" xfId="44648"/>
    <cellStyle name="Normal 2 82 10" xfId="44649"/>
    <cellStyle name="Normal 2 82 11" xfId="44650"/>
    <cellStyle name="Normal 2 82 12" xfId="44651"/>
    <cellStyle name="Normal 2 82 13" xfId="44652"/>
    <cellStyle name="Normal 2 82 14" xfId="44653"/>
    <cellStyle name="Normal 2 82 15" xfId="44654"/>
    <cellStyle name="Normal 2 82 16" xfId="44655"/>
    <cellStyle name="Normal 2 82 17" xfId="44656"/>
    <cellStyle name="Normal 2 82 18" xfId="44657"/>
    <cellStyle name="Normal 2 82 19" xfId="44658"/>
    <cellStyle name="Normal 2 82 2" xfId="44659"/>
    <cellStyle name="Normal 2 82 20" xfId="44660"/>
    <cellStyle name="Normal 2 82 21" xfId="44661"/>
    <cellStyle name="Normal 2 82 22" xfId="44662"/>
    <cellStyle name="Normal 2 82 3" xfId="44663"/>
    <cellStyle name="Normal 2 82 4" xfId="44664"/>
    <cellStyle name="Normal 2 82 5" xfId="44665"/>
    <cellStyle name="Normal 2 82 6" xfId="44666"/>
    <cellStyle name="Normal 2 82 7" xfId="44667"/>
    <cellStyle name="Normal 2 82 8" xfId="44668"/>
    <cellStyle name="Normal 2 82 9" xfId="44669"/>
    <cellStyle name="Normal 2 83" xfId="44670"/>
    <cellStyle name="Normal 2 83 10" xfId="44671"/>
    <cellStyle name="Normal 2 83 11" xfId="44672"/>
    <cellStyle name="Normal 2 83 12" xfId="44673"/>
    <cellStyle name="Normal 2 83 13" xfId="44674"/>
    <cellStyle name="Normal 2 83 14" xfId="44675"/>
    <cellStyle name="Normal 2 83 15" xfId="44676"/>
    <cellStyle name="Normal 2 83 16" xfId="44677"/>
    <cellStyle name="Normal 2 83 17" xfId="44678"/>
    <cellStyle name="Normal 2 83 18" xfId="44679"/>
    <cellStyle name="Normal 2 83 19" xfId="44680"/>
    <cellStyle name="Normal 2 83 2" xfId="44681"/>
    <cellStyle name="Normal 2 83 20" xfId="44682"/>
    <cellStyle name="Normal 2 83 21" xfId="44683"/>
    <cellStyle name="Normal 2 83 22" xfId="44684"/>
    <cellStyle name="Normal 2 83 3" xfId="44685"/>
    <cellStyle name="Normal 2 83 4" xfId="44686"/>
    <cellStyle name="Normal 2 83 5" xfId="44687"/>
    <cellStyle name="Normal 2 83 6" xfId="44688"/>
    <cellStyle name="Normal 2 83 7" xfId="44689"/>
    <cellStyle name="Normal 2 83 8" xfId="44690"/>
    <cellStyle name="Normal 2 83 9" xfId="44691"/>
    <cellStyle name="Normal 2 84" xfId="44692"/>
    <cellStyle name="Normal 2 84 10" xfId="44693"/>
    <cellStyle name="Normal 2 84 11" xfId="44694"/>
    <cellStyle name="Normal 2 84 12" xfId="44695"/>
    <cellStyle name="Normal 2 84 13" xfId="44696"/>
    <cellStyle name="Normal 2 84 14" xfId="44697"/>
    <cellStyle name="Normal 2 84 15" xfId="44698"/>
    <cellStyle name="Normal 2 84 16" xfId="44699"/>
    <cellStyle name="Normal 2 84 17" xfId="44700"/>
    <cellStyle name="Normal 2 84 18" xfId="44701"/>
    <cellStyle name="Normal 2 84 19" xfId="44702"/>
    <cellStyle name="Normal 2 84 2" xfId="44703"/>
    <cellStyle name="Normal 2 84 20" xfId="44704"/>
    <cellStyle name="Normal 2 84 21" xfId="44705"/>
    <cellStyle name="Normal 2 84 22" xfId="44706"/>
    <cellStyle name="Normal 2 84 3" xfId="44707"/>
    <cellStyle name="Normal 2 84 4" xfId="44708"/>
    <cellStyle name="Normal 2 84 5" xfId="44709"/>
    <cellStyle name="Normal 2 84 6" xfId="44710"/>
    <cellStyle name="Normal 2 84 7" xfId="44711"/>
    <cellStyle name="Normal 2 84 8" xfId="44712"/>
    <cellStyle name="Normal 2 84 9" xfId="44713"/>
    <cellStyle name="Normal 2 85" xfId="44714"/>
    <cellStyle name="Normal 2 85 10" xfId="44715"/>
    <cellStyle name="Normal 2 85 11" xfId="44716"/>
    <cellStyle name="Normal 2 85 12" xfId="44717"/>
    <cellStyle name="Normal 2 85 13" xfId="44718"/>
    <cellStyle name="Normal 2 85 14" xfId="44719"/>
    <cellStyle name="Normal 2 85 15" xfId="44720"/>
    <cellStyle name="Normal 2 85 16" xfId="44721"/>
    <cellStyle name="Normal 2 85 17" xfId="44722"/>
    <cellStyle name="Normal 2 85 18" xfId="44723"/>
    <cellStyle name="Normal 2 85 19" xfId="44724"/>
    <cellStyle name="Normal 2 85 2" xfId="44725"/>
    <cellStyle name="Normal 2 85 20" xfId="44726"/>
    <cellStyle name="Normal 2 85 21" xfId="44727"/>
    <cellStyle name="Normal 2 85 22" xfId="44728"/>
    <cellStyle name="Normal 2 85 3" xfId="44729"/>
    <cellStyle name="Normal 2 85 4" xfId="44730"/>
    <cellStyle name="Normal 2 85 5" xfId="44731"/>
    <cellStyle name="Normal 2 85 6" xfId="44732"/>
    <cellStyle name="Normal 2 85 7" xfId="44733"/>
    <cellStyle name="Normal 2 85 8" xfId="44734"/>
    <cellStyle name="Normal 2 85 9" xfId="44735"/>
    <cellStyle name="Normal 2 86" xfId="44736"/>
    <cellStyle name="Normal 2 86 10" xfId="44737"/>
    <cellStyle name="Normal 2 86 11" xfId="44738"/>
    <cellStyle name="Normal 2 86 12" xfId="44739"/>
    <cellStyle name="Normal 2 86 13" xfId="44740"/>
    <cellStyle name="Normal 2 86 14" xfId="44741"/>
    <cellStyle name="Normal 2 86 15" xfId="44742"/>
    <cellStyle name="Normal 2 86 16" xfId="44743"/>
    <cellStyle name="Normal 2 86 17" xfId="44744"/>
    <cellStyle name="Normal 2 86 18" xfId="44745"/>
    <cellStyle name="Normal 2 86 19" xfId="44746"/>
    <cellStyle name="Normal 2 86 2" xfId="44747"/>
    <cellStyle name="Normal 2 86 20" xfId="44748"/>
    <cellStyle name="Normal 2 86 21" xfId="44749"/>
    <cellStyle name="Normal 2 86 22" xfId="44750"/>
    <cellStyle name="Normal 2 86 3" xfId="44751"/>
    <cellStyle name="Normal 2 86 4" xfId="44752"/>
    <cellStyle name="Normal 2 86 5" xfId="44753"/>
    <cellStyle name="Normal 2 86 6" xfId="44754"/>
    <cellStyle name="Normal 2 86 7" xfId="44755"/>
    <cellStyle name="Normal 2 86 8" xfId="44756"/>
    <cellStyle name="Normal 2 86 9" xfId="44757"/>
    <cellStyle name="Normal 2 87" xfId="44758"/>
    <cellStyle name="Normal 2 87 10" xfId="44759"/>
    <cellStyle name="Normal 2 87 11" xfId="44760"/>
    <cellStyle name="Normal 2 87 12" xfId="44761"/>
    <cellStyle name="Normal 2 87 13" xfId="44762"/>
    <cellStyle name="Normal 2 87 14" xfId="44763"/>
    <cellStyle name="Normal 2 87 15" xfId="44764"/>
    <cellStyle name="Normal 2 87 16" xfId="44765"/>
    <cellStyle name="Normal 2 87 17" xfId="44766"/>
    <cellStyle name="Normal 2 87 18" xfId="44767"/>
    <cellStyle name="Normal 2 87 19" xfId="44768"/>
    <cellStyle name="Normal 2 87 2" xfId="44769"/>
    <cellStyle name="Normal 2 87 20" xfId="44770"/>
    <cellStyle name="Normal 2 87 21" xfId="44771"/>
    <cellStyle name="Normal 2 87 22" xfId="44772"/>
    <cellStyle name="Normal 2 87 3" xfId="44773"/>
    <cellStyle name="Normal 2 87 4" xfId="44774"/>
    <cellStyle name="Normal 2 87 5" xfId="44775"/>
    <cellStyle name="Normal 2 87 6" xfId="44776"/>
    <cellStyle name="Normal 2 87 7" xfId="44777"/>
    <cellStyle name="Normal 2 87 8" xfId="44778"/>
    <cellStyle name="Normal 2 87 9" xfId="44779"/>
    <cellStyle name="Normal 2 88" xfId="44780"/>
    <cellStyle name="Normal 2 88 10" xfId="44781"/>
    <cellStyle name="Normal 2 88 11" xfId="44782"/>
    <cellStyle name="Normal 2 88 12" xfId="44783"/>
    <cellStyle name="Normal 2 88 13" xfId="44784"/>
    <cellStyle name="Normal 2 88 14" xfId="44785"/>
    <cellStyle name="Normal 2 88 15" xfId="44786"/>
    <cellStyle name="Normal 2 88 16" xfId="44787"/>
    <cellStyle name="Normal 2 88 17" xfId="44788"/>
    <cellStyle name="Normal 2 88 18" xfId="44789"/>
    <cellStyle name="Normal 2 88 19" xfId="44790"/>
    <cellStyle name="Normal 2 88 2" xfId="44791"/>
    <cellStyle name="Normal 2 88 20" xfId="44792"/>
    <cellStyle name="Normal 2 88 21" xfId="44793"/>
    <cellStyle name="Normal 2 88 22" xfId="44794"/>
    <cellStyle name="Normal 2 88 3" xfId="44795"/>
    <cellStyle name="Normal 2 88 4" xfId="44796"/>
    <cellStyle name="Normal 2 88 5" xfId="44797"/>
    <cellStyle name="Normal 2 88 6" xfId="44798"/>
    <cellStyle name="Normal 2 88 7" xfId="44799"/>
    <cellStyle name="Normal 2 88 8" xfId="44800"/>
    <cellStyle name="Normal 2 88 9" xfId="44801"/>
    <cellStyle name="Normal 2 89" xfId="44802"/>
    <cellStyle name="Normal 2 89 10" xfId="44803"/>
    <cellStyle name="Normal 2 89 11" xfId="44804"/>
    <cellStyle name="Normal 2 89 12" xfId="44805"/>
    <cellStyle name="Normal 2 89 13" xfId="44806"/>
    <cellStyle name="Normal 2 89 14" xfId="44807"/>
    <cellStyle name="Normal 2 89 15" xfId="44808"/>
    <cellStyle name="Normal 2 89 16" xfId="44809"/>
    <cellStyle name="Normal 2 89 17" xfId="44810"/>
    <cellStyle name="Normal 2 89 18" xfId="44811"/>
    <cellStyle name="Normal 2 89 19" xfId="44812"/>
    <cellStyle name="Normal 2 89 2" xfId="44813"/>
    <cellStyle name="Normal 2 89 20" xfId="44814"/>
    <cellStyle name="Normal 2 89 21" xfId="44815"/>
    <cellStyle name="Normal 2 89 22" xfId="44816"/>
    <cellStyle name="Normal 2 89 3" xfId="44817"/>
    <cellStyle name="Normal 2 89 4" xfId="44818"/>
    <cellStyle name="Normal 2 89 5" xfId="44819"/>
    <cellStyle name="Normal 2 89 6" xfId="44820"/>
    <cellStyle name="Normal 2 89 7" xfId="44821"/>
    <cellStyle name="Normal 2 89 8" xfId="44822"/>
    <cellStyle name="Normal 2 89 9" xfId="44823"/>
    <cellStyle name="Normal 2 9" xfId="44824"/>
    <cellStyle name="Normal 2 9 10" xfId="44825"/>
    <cellStyle name="Normal 2 9 11" xfId="44826"/>
    <cellStyle name="Normal 2 9 12" xfId="44827"/>
    <cellStyle name="Normal 2 9 13" xfId="44828"/>
    <cellStyle name="Normal 2 9 14" xfId="44829"/>
    <cellStyle name="Normal 2 9 15" xfId="44830"/>
    <cellStyle name="Normal 2 9 16" xfId="44831"/>
    <cellStyle name="Normal 2 9 17" xfId="44832"/>
    <cellStyle name="Normal 2 9 18" xfId="44833"/>
    <cellStyle name="Normal 2 9 19" xfId="44834"/>
    <cellStyle name="Normal 2 9 2" xfId="44835"/>
    <cellStyle name="Normal 2 9 20" xfId="44836"/>
    <cellStyle name="Normal 2 9 21" xfId="44837"/>
    <cellStyle name="Normal 2 9 22" xfId="44838"/>
    <cellStyle name="Normal 2 9 3" xfId="44839"/>
    <cellStyle name="Normal 2 9 4" xfId="44840"/>
    <cellStyle name="Normal 2 9 5" xfId="44841"/>
    <cellStyle name="Normal 2 9 6" xfId="44842"/>
    <cellStyle name="Normal 2 9 7" xfId="44843"/>
    <cellStyle name="Normal 2 9 8" xfId="44844"/>
    <cellStyle name="Normal 2 9 9" xfId="44845"/>
    <cellStyle name="Normal 2 90" xfId="44846"/>
    <cellStyle name="Normal 2 90 10" xfId="44847"/>
    <cellStyle name="Normal 2 90 11" xfId="44848"/>
    <cellStyle name="Normal 2 90 12" xfId="44849"/>
    <cellStyle name="Normal 2 90 13" xfId="44850"/>
    <cellStyle name="Normal 2 90 14" xfId="44851"/>
    <cellStyle name="Normal 2 90 15" xfId="44852"/>
    <cellStyle name="Normal 2 90 16" xfId="44853"/>
    <cellStyle name="Normal 2 90 17" xfId="44854"/>
    <cellStyle name="Normal 2 90 18" xfId="44855"/>
    <cellStyle name="Normal 2 90 19" xfId="44856"/>
    <cellStyle name="Normal 2 90 2" xfId="44857"/>
    <cellStyle name="Normal 2 90 20" xfId="44858"/>
    <cellStyle name="Normal 2 90 21" xfId="44859"/>
    <cellStyle name="Normal 2 90 22" xfId="44860"/>
    <cellStyle name="Normal 2 90 3" xfId="44861"/>
    <cellStyle name="Normal 2 90 4" xfId="44862"/>
    <cellStyle name="Normal 2 90 5" xfId="44863"/>
    <cellStyle name="Normal 2 90 6" xfId="44864"/>
    <cellStyle name="Normal 2 90 7" xfId="44865"/>
    <cellStyle name="Normal 2 90 8" xfId="44866"/>
    <cellStyle name="Normal 2 90 9" xfId="44867"/>
    <cellStyle name="Normal 2 91" xfId="44868"/>
    <cellStyle name="Normal 2 91 10" xfId="44869"/>
    <cellStyle name="Normal 2 91 11" xfId="44870"/>
    <cellStyle name="Normal 2 91 12" xfId="44871"/>
    <cellStyle name="Normal 2 91 13" xfId="44872"/>
    <cellStyle name="Normal 2 91 14" xfId="44873"/>
    <cellStyle name="Normal 2 91 15" xfId="44874"/>
    <cellStyle name="Normal 2 91 16" xfId="44875"/>
    <cellStyle name="Normal 2 91 17" xfId="44876"/>
    <cellStyle name="Normal 2 91 18" xfId="44877"/>
    <cellStyle name="Normal 2 91 19" xfId="44878"/>
    <cellStyle name="Normal 2 91 2" xfId="44879"/>
    <cellStyle name="Normal 2 91 20" xfId="44880"/>
    <cellStyle name="Normal 2 91 21" xfId="44881"/>
    <cellStyle name="Normal 2 91 22" xfId="44882"/>
    <cellStyle name="Normal 2 91 3" xfId="44883"/>
    <cellStyle name="Normal 2 91 4" xfId="44884"/>
    <cellStyle name="Normal 2 91 5" xfId="44885"/>
    <cellStyle name="Normal 2 91 6" xfId="44886"/>
    <cellStyle name="Normal 2 91 7" xfId="44887"/>
    <cellStyle name="Normal 2 91 8" xfId="44888"/>
    <cellStyle name="Normal 2 91 9" xfId="44889"/>
    <cellStyle name="Normal 2 92" xfId="44890"/>
    <cellStyle name="Normal 2 92 10" xfId="44891"/>
    <cellStyle name="Normal 2 92 11" xfId="44892"/>
    <cellStyle name="Normal 2 92 12" xfId="44893"/>
    <cellStyle name="Normal 2 92 13" xfId="44894"/>
    <cellStyle name="Normal 2 92 14" xfId="44895"/>
    <cellStyle name="Normal 2 92 15" xfId="44896"/>
    <cellStyle name="Normal 2 92 16" xfId="44897"/>
    <cellStyle name="Normal 2 92 17" xfId="44898"/>
    <cellStyle name="Normal 2 92 18" xfId="44899"/>
    <cellStyle name="Normal 2 92 19" xfId="44900"/>
    <cellStyle name="Normal 2 92 2" xfId="44901"/>
    <cellStyle name="Normal 2 92 20" xfId="44902"/>
    <cellStyle name="Normal 2 92 21" xfId="44903"/>
    <cellStyle name="Normal 2 92 22" xfId="44904"/>
    <cellStyle name="Normal 2 92 3" xfId="44905"/>
    <cellStyle name="Normal 2 92 4" xfId="44906"/>
    <cellStyle name="Normal 2 92 5" xfId="44907"/>
    <cellStyle name="Normal 2 92 6" xfId="44908"/>
    <cellStyle name="Normal 2 92 7" xfId="44909"/>
    <cellStyle name="Normal 2 92 8" xfId="44910"/>
    <cellStyle name="Normal 2 92 9" xfId="44911"/>
    <cellStyle name="Normal 2 93" xfId="44912"/>
    <cellStyle name="Normal 2 93 10" xfId="44913"/>
    <cellStyle name="Normal 2 93 11" xfId="44914"/>
    <cellStyle name="Normal 2 93 12" xfId="44915"/>
    <cellStyle name="Normal 2 93 13" xfId="44916"/>
    <cellStyle name="Normal 2 93 14" xfId="44917"/>
    <cellStyle name="Normal 2 93 15" xfId="44918"/>
    <cellStyle name="Normal 2 93 16" xfId="44919"/>
    <cellStyle name="Normal 2 93 17" xfId="44920"/>
    <cellStyle name="Normal 2 93 18" xfId="44921"/>
    <cellStyle name="Normal 2 93 19" xfId="44922"/>
    <cellStyle name="Normal 2 93 2" xfId="44923"/>
    <cellStyle name="Normal 2 93 20" xfId="44924"/>
    <cellStyle name="Normal 2 93 21" xfId="44925"/>
    <cellStyle name="Normal 2 93 22" xfId="44926"/>
    <cellStyle name="Normal 2 93 3" xfId="44927"/>
    <cellStyle name="Normal 2 93 4" xfId="44928"/>
    <cellStyle name="Normal 2 93 5" xfId="44929"/>
    <cellStyle name="Normal 2 93 6" xfId="44930"/>
    <cellStyle name="Normal 2 93 7" xfId="44931"/>
    <cellStyle name="Normal 2 93 8" xfId="44932"/>
    <cellStyle name="Normal 2 93 9" xfId="44933"/>
    <cellStyle name="Normal 2 94" xfId="44934"/>
    <cellStyle name="Normal 2 94 10" xfId="44935"/>
    <cellStyle name="Normal 2 94 11" xfId="44936"/>
    <cellStyle name="Normal 2 94 12" xfId="44937"/>
    <cellStyle name="Normal 2 94 13" xfId="44938"/>
    <cellStyle name="Normal 2 94 14" xfId="44939"/>
    <cellStyle name="Normal 2 94 15" xfId="44940"/>
    <cellStyle name="Normal 2 94 16" xfId="44941"/>
    <cellStyle name="Normal 2 94 17" xfId="44942"/>
    <cellStyle name="Normal 2 94 18" xfId="44943"/>
    <cellStyle name="Normal 2 94 19" xfId="44944"/>
    <cellStyle name="Normal 2 94 2" xfId="44945"/>
    <cellStyle name="Normal 2 94 20" xfId="44946"/>
    <cellStyle name="Normal 2 94 21" xfId="44947"/>
    <cellStyle name="Normal 2 94 22" xfId="44948"/>
    <cellStyle name="Normal 2 94 3" xfId="44949"/>
    <cellStyle name="Normal 2 94 4" xfId="44950"/>
    <cellStyle name="Normal 2 94 5" xfId="44951"/>
    <cellStyle name="Normal 2 94 6" xfId="44952"/>
    <cellStyle name="Normal 2 94 7" xfId="44953"/>
    <cellStyle name="Normal 2 94 8" xfId="44954"/>
    <cellStyle name="Normal 2 94 9" xfId="44955"/>
    <cellStyle name="Normal 2 95" xfId="44956"/>
    <cellStyle name="Normal 2 96" xfId="44957"/>
    <cellStyle name="Normal 2 97" xfId="54431"/>
    <cellStyle name="Normal 20" xfId="44958"/>
    <cellStyle name="Normal 20 10" xfId="44959"/>
    <cellStyle name="Normal 20 11" xfId="44960"/>
    <cellStyle name="Normal 20 12" xfId="44961"/>
    <cellStyle name="Normal 20 13" xfId="44962"/>
    <cellStyle name="Normal 20 14" xfId="44963"/>
    <cellStyle name="Normal 20 15" xfId="44964"/>
    <cellStyle name="Normal 20 16" xfId="44965"/>
    <cellStyle name="Normal 20 17" xfId="44966"/>
    <cellStyle name="Normal 20 18" xfId="44967"/>
    <cellStyle name="Normal 20 19" xfId="44968"/>
    <cellStyle name="Normal 20 2" xfId="44969"/>
    <cellStyle name="Normal 20 20" xfId="44970"/>
    <cellStyle name="Normal 20 21" xfId="44971"/>
    <cellStyle name="Normal 20 22" xfId="44972"/>
    <cellStyle name="Normal 20 3" xfId="44973"/>
    <cellStyle name="Normal 20 4" xfId="44974"/>
    <cellStyle name="Normal 20 5" xfId="44975"/>
    <cellStyle name="Normal 20 6" xfId="44976"/>
    <cellStyle name="Normal 20 7" xfId="44977"/>
    <cellStyle name="Normal 20 8" xfId="44978"/>
    <cellStyle name="Normal 20 9" xfId="44979"/>
    <cellStyle name="Normal 21" xfId="44980"/>
    <cellStyle name="Normal 21 10" xfId="44981"/>
    <cellStyle name="Normal 21 11" xfId="44982"/>
    <cellStyle name="Normal 21 12" xfId="44983"/>
    <cellStyle name="Normal 21 13" xfId="44984"/>
    <cellStyle name="Normal 21 14" xfId="44985"/>
    <cellStyle name="Normal 21 15" xfId="44986"/>
    <cellStyle name="Normal 21 16" xfId="44987"/>
    <cellStyle name="Normal 21 17" xfId="44988"/>
    <cellStyle name="Normal 21 18" xfId="44989"/>
    <cellStyle name="Normal 21 19" xfId="44990"/>
    <cellStyle name="Normal 21 2" xfId="44991"/>
    <cellStyle name="Normal 21 20" xfId="44992"/>
    <cellStyle name="Normal 21 21" xfId="44993"/>
    <cellStyle name="Normal 21 22" xfId="44994"/>
    <cellStyle name="Normal 21 3" xfId="44995"/>
    <cellStyle name="Normal 21 4" xfId="44996"/>
    <cellStyle name="Normal 21 5" xfId="44997"/>
    <cellStyle name="Normal 21 6" xfId="44998"/>
    <cellStyle name="Normal 21 7" xfId="44999"/>
    <cellStyle name="Normal 21 8" xfId="45000"/>
    <cellStyle name="Normal 21 9" xfId="45001"/>
    <cellStyle name="Normal 22" xfId="45002"/>
    <cellStyle name="Normal 22 10" xfId="45003"/>
    <cellStyle name="Normal 22 11" xfId="45004"/>
    <cellStyle name="Normal 22 12" xfId="45005"/>
    <cellStyle name="Normal 22 13" xfId="45006"/>
    <cellStyle name="Normal 22 14" xfId="45007"/>
    <cellStyle name="Normal 22 15" xfId="45008"/>
    <cellStyle name="Normal 22 16" xfId="45009"/>
    <cellStyle name="Normal 22 17" xfId="45010"/>
    <cellStyle name="Normal 22 18" xfId="45011"/>
    <cellStyle name="Normal 22 19" xfId="45012"/>
    <cellStyle name="Normal 22 2" xfId="45013"/>
    <cellStyle name="Normal 22 20" xfId="45014"/>
    <cellStyle name="Normal 22 21" xfId="45015"/>
    <cellStyle name="Normal 22 22" xfId="45016"/>
    <cellStyle name="Normal 22 3" xfId="45017"/>
    <cellStyle name="Normal 22 4" xfId="45018"/>
    <cellStyle name="Normal 22 5" xfId="45019"/>
    <cellStyle name="Normal 22 6" xfId="45020"/>
    <cellStyle name="Normal 22 7" xfId="45021"/>
    <cellStyle name="Normal 22 8" xfId="45022"/>
    <cellStyle name="Normal 22 9" xfId="45023"/>
    <cellStyle name="Normal 23" xfId="45024"/>
    <cellStyle name="Normal 23 10" xfId="45025"/>
    <cellStyle name="Normal 23 11" xfId="45026"/>
    <cellStyle name="Normal 23 12" xfId="45027"/>
    <cellStyle name="Normal 23 13" xfId="45028"/>
    <cellStyle name="Normal 23 14" xfId="45029"/>
    <cellStyle name="Normal 23 15" xfId="45030"/>
    <cellStyle name="Normal 23 16" xfId="45031"/>
    <cellStyle name="Normal 23 17" xfId="45032"/>
    <cellStyle name="Normal 23 18" xfId="45033"/>
    <cellStyle name="Normal 23 19" xfId="45034"/>
    <cellStyle name="Normal 23 2" xfId="45035"/>
    <cellStyle name="Normal 23 20" xfId="45036"/>
    <cellStyle name="Normal 23 21" xfId="45037"/>
    <cellStyle name="Normal 23 22" xfId="45038"/>
    <cellStyle name="Normal 23 23" xfId="45039"/>
    <cellStyle name="Normal 23 24" xfId="45040"/>
    <cellStyle name="Normal 23 25" xfId="45041"/>
    <cellStyle name="Normal 23 26" xfId="45042"/>
    <cellStyle name="Normal 23 27" xfId="45043"/>
    <cellStyle name="Normal 23 3" xfId="45044"/>
    <cellStyle name="Normal 23 4" xfId="45045"/>
    <cellStyle name="Normal 23 5" xfId="45046"/>
    <cellStyle name="Normal 23 6" xfId="45047"/>
    <cellStyle name="Normal 23 7" xfId="45048"/>
    <cellStyle name="Normal 23 8" xfId="45049"/>
    <cellStyle name="Normal 23 9" xfId="45050"/>
    <cellStyle name="Normal 24" xfId="45051"/>
    <cellStyle name="Normal 24 10" xfId="45052"/>
    <cellStyle name="Normal 24 11" xfId="45053"/>
    <cellStyle name="Normal 24 12" xfId="45054"/>
    <cellStyle name="Normal 24 13" xfId="45055"/>
    <cellStyle name="Normal 24 14" xfId="45056"/>
    <cellStyle name="Normal 24 15" xfId="45057"/>
    <cellStyle name="Normal 24 16" xfId="45058"/>
    <cellStyle name="Normal 24 17" xfId="45059"/>
    <cellStyle name="Normal 24 18" xfId="45060"/>
    <cellStyle name="Normal 24 19" xfId="45061"/>
    <cellStyle name="Normal 24 2" xfId="45062"/>
    <cellStyle name="Normal 24 20" xfId="45063"/>
    <cellStyle name="Normal 24 21" xfId="45064"/>
    <cellStyle name="Normal 24 22" xfId="45065"/>
    <cellStyle name="Normal 24 23" xfId="45066"/>
    <cellStyle name="Normal 24 24" xfId="45067"/>
    <cellStyle name="Normal 24 25" xfId="45068"/>
    <cellStyle name="Normal 24 26" xfId="45069"/>
    <cellStyle name="Normal 24 27" xfId="45070"/>
    <cellStyle name="Normal 24 3" xfId="45071"/>
    <cellStyle name="Normal 24 4" xfId="45072"/>
    <cellStyle name="Normal 24 5" xfId="45073"/>
    <cellStyle name="Normal 24 6" xfId="45074"/>
    <cellStyle name="Normal 24 7" xfId="45075"/>
    <cellStyle name="Normal 24 8" xfId="45076"/>
    <cellStyle name="Normal 24 9" xfId="45077"/>
    <cellStyle name="Normal 25" xfId="45078"/>
    <cellStyle name="Normal 25 10" xfId="45079"/>
    <cellStyle name="Normal 25 11" xfId="45080"/>
    <cellStyle name="Normal 25 12" xfId="45081"/>
    <cellStyle name="Normal 25 13" xfId="45082"/>
    <cellStyle name="Normal 25 14" xfId="45083"/>
    <cellStyle name="Normal 25 15" xfId="45084"/>
    <cellStyle name="Normal 25 16" xfId="45085"/>
    <cellStyle name="Normal 25 17" xfId="45086"/>
    <cellStyle name="Normal 25 18" xfId="45087"/>
    <cellStyle name="Normal 25 19" xfId="45088"/>
    <cellStyle name="Normal 25 2" xfId="45089"/>
    <cellStyle name="Normal 25 20" xfId="45090"/>
    <cellStyle name="Normal 25 21" xfId="45091"/>
    <cellStyle name="Normal 25 22" xfId="45092"/>
    <cellStyle name="Normal 25 23" xfId="45093"/>
    <cellStyle name="Normal 25 24" xfId="45094"/>
    <cellStyle name="Normal 25 25" xfId="45095"/>
    <cellStyle name="Normal 25 26" xfId="45096"/>
    <cellStyle name="Normal 25 27" xfId="45097"/>
    <cellStyle name="Normal 25 3" xfId="45098"/>
    <cellStyle name="Normal 25 4" xfId="45099"/>
    <cellStyle name="Normal 25 5" xfId="45100"/>
    <cellStyle name="Normal 25 6" xfId="45101"/>
    <cellStyle name="Normal 25 7" xfId="45102"/>
    <cellStyle name="Normal 25 8" xfId="45103"/>
    <cellStyle name="Normal 25 9" xfId="45104"/>
    <cellStyle name="Normal 26" xfId="45105"/>
    <cellStyle name="Normal 26 10" xfId="45106"/>
    <cellStyle name="Normal 26 11" xfId="45107"/>
    <cellStyle name="Normal 26 12" xfId="45108"/>
    <cellStyle name="Normal 26 13" xfId="45109"/>
    <cellStyle name="Normal 26 14" xfId="45110"/>
    <cellStyle name="Normal 26 15" xfId="45111"/>
    <cellStyle name="Normal 26 16" xfId="45112"/>
    <cellStyle name="Normal 26 17" xfId="45113"/>
    <cellStyle name="Normal 26 18" xfId="45114"/>
    <cellStyle name="Normal 26 19" xfId="45115"/>
    <cellStyle name="Normal 26 2" xfId="45116"/>
    <cellStyle name="Normal 26 20" xfId="45117"/>
    <cellStyle name="Normal 26 21" xfId="45118"/>
    <cellStyle name="Normal 26 22" xfId="45119"/>
    <cellStyle name="Normal 26 3" xfId="45120"/>
    <cellStyle name="Normal 26 4" xfId="45121"/>
    <cellStyle name="Normal 26 5" xfId="45122"/>
    <cellStyle name="Normal 26 6" xfId="45123"/>
    <cellStyle name="Normal 26 7" xfId="45124"/>
    <cellStyle name="Normal 26 8" xfId="45125"/>
    <cellStyle name="Normal 26 9" xfId="45126"/>
    <cellStyle name="Normal 27" xfId="45127"/>
    <cellStyle name="Normal 27 10" xfId="45128"/>
    <cellStyle name="Normal 27 11" xfId="45129"/>
    <cellStyle name="Normal 27 12" xfId="45130"/>
    <cellStyle name="Normal 27 13" xfId="45131"/>
    <cellStyle name="Normal 27 14" xfId="45132"/>
    <cellStyle name="Normal 27 15" xfId="45133"/>
    <cellStyle name="Normal 27 16" xfId="45134"/>
    <cellStyle name="Normal 27 17" xfId="45135"/>
    <cellStyle name="Normal 27 18" xfId="45136"/>
    <cellStyle name="Normal 27 19" xfId="45137"/>
    <cellStyle name="Normal 27 2" xfId="45138"/>
    <cellStyle name="Normal 27 20" xfId="45139"/>
    <cellStyle name="Normal 27 21" xfId="45140"/>
    <cellStyle name="Normal 27 22" xfId="45141"/>
    <cellStyle name="Normal 27 3" xfId="45142"/>
    <cellStyle name="Normal 27 4" xfId="45143"/>
    <cellStyle name="Normal 27 5" xfId="45144"/>
    <cellStyle name="Normal 27 6" xfId="45145"/>
    <cellStyle name="Normal 27 7" xfId="45146"/>
    <cellStyle name="Normal 27 8" xfId="45147"/>
    <cellStyle name="Normal 27 9" xfId="45148"/>
    <cellStyle name="Normal 28" xfId="45149"/>
    <cellStyle name="Normal 28 10" xfId="45150"/>
    <cellStyle name="Normal 28 11" xfId="45151"/>
    <cellStyle name="Normal 28 12" xfId="45152"/>
    <cellStyle name="Normal 28 13" xfId="45153"/>
    <cellStyle name="Normal 28 14" xfId="45154"/>
    <cellStyle name="Normal 28 15" xfId="45155"/>
    <cellStyle name="Normal 28 16" xfId="45156"/>
    <cellStyle name="Normal 28 17" xfId="45157"/>
    <cellStyle name="Normal 28 18" xfId="45158"/>
    <cellStyle name="Normal 28 19" xfId="45159"/>
    <cellStyle name="Normal 28 2" xfId="45160"/>
    <cellStyle name="Normal 28 20" xfId="45161"/>
    <cellStyle name="Normal 28 21" xfId="45162"/>
    <cellStyle name="Normal 28 22" xfId="45163"/>
    <cellStyle name="Normal 28 23" xfId="45164"/>
    <cellStyle name="Normal 28 24" xfId="45165"/>
    <cellStyle name="Normal 28 25" xfId="45166"/>
    <cellStyle name="Normal 28 3" xfId="45167"/>
    <cellStyle name="Normal 28 4" xfId="45168"/>
    <cellStyle name="Normal 28 5" xfId="45169"/>
    <cellStyle name="Normal 28 6" xfId="45170"/>
    <cellStyle name="Normal 28 7" xfId="45171"/>
    <cellStyle name="Normal 28 8" xfId="45172"/>
    <cellStyle name="Normal 28 9" xfId="45173"/>
    <cellStyle name="Normal 29" xfId="45174"/>
    <cellStyle name="Normal 3" xfId="3"/>
    <cellStyle name="Normal 3 10" xfId="45175"/>
    <cellStyle name="Normal 3 10 10" xfId="45176"/>
    <cellStyle name="Normal 3 10 11" xfId="45177"/>
    <cellStyle name="Normal 3 10 12" xfId="45178"/>
    <cellStyle name="Normal 3 10 13" xfId="45179"/>
    <cellStyle name="Normal 3 10 14" xfId="45180"/>
    <cellStyle name="Normal 3 10 15" xfId="45181"/>
    <cellStyle name="Normal 3 10 16" xfId="45182"/>
    <cellStyle name="Normal 3 10 17" xfId="45183"/>
    <cellStyle name="Normal 3 10 18" xfId="45184"/>
    <cellStyle name="Normal 3 10 19" xfId="45185"/>
    <cellStyle name="Normal 3 10 2" xfId="45186"/>
    <cellStyle name="Normal 3 10 20" xfId="45187"/>
    <cellStyle name="Normal 3 10 21" xfId="45188"/>
    <cellStyle name="Normal 3 10 22" xfId="45189"/>
    <cellStyle name="Normal 3 10 3" xfId="45190"/>
    <cellStyle name="Normal 3 10 4" xfId="45191"/>
    <cellStyle name="Normal 3 10 5" xfId="45192"/>
    <cellStyle name="Normal 3 10 6" xfId="45193"/>
    <cellStyle name="Normal 3 10 7" xfId="45194"/>
    <cellStyle name="Normal 3 10 8" xfId="45195"/>
    <cellStyle name="Normal 3 10 9" xfId="45196"/>
    <cellStyle name="Normal 3 11" xfId="45197"/>
    <cellStyle name="Normal 3 11 10" xfId="45198"/>
    <cellStyle name="Normal 3 11 11" xfId="45199"/>
    <cellStyle name="Normal 3 11 12" xfId="45200"/>
    <cellStyle name="Normal 3 11 13" xfId="45201"/>
    <cellStyle name="Normal 3 11 14" xfId="45202"/>
    <cellStyle name="Normal 3 11 15" xfId="45203"/>
    <cellStyle name="Normal 3 11 16" xfId="45204"/>
    <cellStyle name="Normal 3 11 17" xfId="45205"/>
    <cellStyle name="Normal 3 11 18" xfId="45206"/>
    <cellStyle name="Normal 3 11 19" xfId="45207"/>
    <cellStyle name="Normal 3 11 2" xfId="45208"/>
    <cellStyle name="Normal 3 11 2 10" xfId="45209"/>
    <cellStyle name="Normal 3 11 2 11" xfId="45210"/>
    <cellStyle name="Normal 3 11 2 12" xfId="45211"/>
    <cellStyle name="Normal 3 11 2 13" xfId="45212"/>
    <cellStyle name="Normal 3 11 2 14" xfId="45213"/>
    <cellStyle name="Normal 3 11 2 15" xfId="45214"/>
    <cellStyle name="Normal 3 11 2 16" xfId="45215"/>
    <cellStyle name="Normal 3 11 2 17" xfId="45216"/>
    <cellStyle name="Normal 3 11 2 18" xfId="45217"/>
    <cellStyle name="Normal 3 11 2 19" xfId="45218"/>
    <cellStyle name="Normal 3 11 2 2" xfId="45219"/>
    <cellStyle name="Normal 3 11 2 20" xfId="45220"/>
    <cellStyle name="Normal 3 11 2 21" xfId="45221"/>
    <cellStyle name="Normal 3 11 2 22" xfId="45222"/>
    <cellStyle name="Normal 3 11 2 23" xfId="45223"/>
    <cellStyle name="Normal 3 11 2 24" xfId="45224"/>
    <cellStyle name="Normal 3 11 2 25" xfId="45225"/>
    <cellStyle name="Normal 3 11 2 26" xfId="45226"/>
    <cellStyle name="Normal 3 11 2 27" xfId="45227"/>
    <cellStyle name="Normal 3 11 2 28" xfId="45228"/>
    <cellStyle name="Normal 3 11 2 29" xfId="45229"/>
    <cellStyle name="Normal 3 11 2 3" xfId="45230"/>
    <cellStyle name="Normal 3 11 2 30" xfId="45231"/>
    <cellStyle name="Normal 3 11 2 31" xfId="45232"/>
    <cellStyle name="Normal 3 11 2 32" xfId="45233"/>
    <cellStyle name="Normal 3 11 2 33" xfId="45234"/>
    <cellStyle name="Normal 3 11 2 34" xfId="45235"/>
    <cellStyle name="Normal 3 11 2 35" xfId="45236"/>
    <cellStyle name="Normal 3 11 2 36" xfId="45237"/>
    <cellStyle name="Normal 3 11 2 37" xfId="45238"/>
    <cellStyle name="Normal 3 11 2 4" xfId="45239"/>
    <cellStyle name="Normal 3 11 2 5" xfId="45240"/>
    <cellStyle name="Normal 3 11 2 6" xfId="45241"/>
    <cellStyle name="Normal 3 11 2 7" xfId="45242"/>
    <cellStyle name="Normal 3 11 2 8" xfId="45243"/>
    <cellStyle name="Normal 3 11 2 9" xfId="45244"/>
    <cellStyle name="Normal 3 11 20" xfId="45245"/>
    <cellStyle name="Normal 3 11 21" xfId="45246"/>
    <cellStyle name="Normal 3 11 22" xfId="45247"/>
    <cellStyle name="Normal 3 11 23" xfId="45248"/>
    <cellStyle name="Normal 3 11 24" xfId="45249"/>
    <cellStyle name="Normal 3 11 25" xfId="45250"/>
    <cellStyle name="Normal 3 11 26" xfId="45251"/>
    <cellStyle name="Normal 3 11 27" xfId="45252"/>
    <cellStyle name="Normal 3 11 28" xfId="45253"/>
    <cellStyle name="Normal 3 11 29" xfId="45254"/>
    <cellStyle name="Normal 3 11 3" xfId="45255"/>
    <cellStyle name="Normal 3 11 30" xfId="45256"/>
    <cellStyle name="Normal 3 11 31" xfId="45257"/>
    <cellStyle name="Normal 3 11 32" xfId="45258"/>
    <cellStyle name="Normal 3 11 33" xfId="45259"/>
    <cellStyle name="Normal 3 11 34" xfId="45260"/>
    <cellStyle name="Normal 3 11 35" xfId="45261"/>
    <cellStyle name="Normal 3 11 36" xfId="45262"/>
    <cellStyle name="Normal 3 11 37" xfId="45263"/>
    <cellStyle name="Normal 3 11 4" xfId="45264"/>
    <cellStyle name="Normal 3 11 5" xfId="45265"/>
    <cellStyle name="Normal 3 11 6" xfId="45266"/>
    <cellStyle name="Normal 3 11 7" xfId="45267"/>
    <cellStyle name="Normal 3 11 8" xfId="45268"/>
    <cellStyle name="Normal 3 11 9" xfId="45269"/>
    <cellStyle name="Normal 3 12" xfId="45270"/>
    <cellStyle name="Normal 3 12 10" xfId="45271"/>
    <cellStyle name="Normal 3 12 11" xfId="45272"/>
    <cellStyle name="Normal 3 12 12" xfId="45273"/>
    <cellStyle name="Normal 3 12 13" xfId="45274"/>
    <cellStyle name="Normal 3 12 14" xfId="45275"/>
    <cellStyle name="Normal 3 12 15" xfId="45276"/>
    <cellStyle name="Normal 3 12 16" xfId="45277"/>
    <cellStyle name="Normal 3 12 17" xfId="45278"/>
    <cellStyle name="Normal 3 12 18" xfId="45279"/>
    <cellStyle name="Normal 3 12 19" xfId="45280"/>
    <cellStyle name="Normal 3 12 2" xfId="45281"/>
    <cellStyle name="Normal 3 12 20" xfId="45282"/>
    <cellStyle name="Normal 3 12 21" xfId="45283"/>
    <cellStyle name="Normal 3 12 22" xfId="45284"/>
    <cellStyle name="Normal 3 12 23" xfId="45285"/>
    <cellStyle name="Normal 3 12 24" xfId="45286"/>
    <cellStyle name="Normal 3 12 25" xfId="45287"/>
    <cellStyle name="Normal 3 12 26" xfId="45288"/>
    <cellStyle name="Normal 3 12 27" xfId="45289"/>
    <cellStyle name="Normal 3 12 28" xfId="45290"/>
    <cellStyle name="Normal 3 12 3" xfId="45291"/>
    <cellStyle name="Normal 3 12 4" xfId="45292"/>
    <cellStyle name="Normal 3 12 5" xfId="45293"/>
    <cellStyle name="Normal 3 12 6" xfId="45294"/>
    <cellStyle name="Normal 3 12 7" xfId="45295"/>
    <cellStyle name="Normal 3 12 8" xfId="45296"/>
    <cellStyle name="Normal 3 12 9" xfId="45297"/>
    <cellStyle name="Normal 3 13" xfId="45298"/>
    <cellStyle name="Normal 3 13 10" xfId="45299"/>
    <cellStyle name="Normal 3 13 11" xfId="45300"/>
    <cellStyle name="Normal 3 13 12" xfId="45301"/>
    <cellStyle name="Normal 3 13 13" xfId="45302"/>
    <cellStyle name="Normal 3 13 14" xfId="45303"/>
    <cellStyle name="Normal 3 13 15" xfId="45304"/>
    <cellStyle name="Normal 3 13 16" xfId="45305"/>
    <cellStyle name="Normal 3 13 17" xfId="45306"/>
    <cellStyle name="Normal 3 13 18" xfId="45307"/>
    <cellStyle name="Normal 3 13 19" xfId="45308"/>
    <cellStyle name="Normal 3 13 2" xfId="45309"/>
    <cellStyle name="Normal 3 13 20" xfId="45310"/>
    <cellStyle name="Normal 3 13 21" xfId="45311"/>
    <cellStyle name="Normal 3 13 22" xfId="45312"/>
    <cellStyle name="Normal 3 13 23" xfId="45313"/>
    <cellStyle name="Normal 3 13 24" xfId="45314"/>
    <cellStyle name="Normal 3 13 25" xfId="45315"/>
    <cellStyle name="Normal 3 13 26" xfId="45316"/>
    <cellStyle name="Normal 3 13 27" xfId="45317"/>
    <cellStyle name="Normal 3 13 28" xfId="45318"/>
    <cellStyle name="Normal 3 13 3" xfId="45319"/>
    <cellStyle name="Normal 3 13 4" xfId="45320"/>
    <cellStyle name="Normal 3 13 5" xfId="45321"/>
    <cellStyle name="Normal 3 13 6" xfId="45322"/>
    <cellStyle name="Normal 3 13 7" xfId="45323"/>
    <cellStyle name="Normal 3 13 8" xfId="45324"/>
    <cellStyle name="Normal 3 13 9" xfId="45325"/>
    <cellStyle name="Normal 3 14" xfId="45326"/>
    <cellStyle name="Normal 3 14 10" xfId="45327"/>
    <cellStyle name="Normal 3 14 11" xfId="45328"/>
    <cellStyle name="Normal 3 14 12" xfId="45329"/>
    <cellStyle name="Normal 3 14 13" xfId="45330"/>
    <cellStyle name="Normal 3 14 14" xfId="45331"/>
    <cellStyle name="Normal 3 14 15" xfId="45332"/>
    <cellStyle name="Normal 3 14 16" xfId="45333"/>
    <cellStyle name="Normal 3 14 17" xfId="45334"/>
    <cellStyle name="Normal 3 14 18" xfId="45335"/>
    <cellStyle name="Normal 3 14 19" xfId="45336"/>
    <cellStyle name="Normal 3 14 2" xfId="45337"/>
    <cellStyle name="Normal 3 14 20" xfId="45338"/>
    <cellStyle name="Normal 3 14 21" xfId="45339"/>
    <cellStyle name="Normal 3 14 22" xfId="45340"/>
    <cellStyle name="Normal 3 14 23" xfId="45341"/>
    <cellStyle name="Normal 3 14 24" xfId="45342"/>
    <cellStyle name="Normal 3 14 25" xfId="45343"/>
    <cellStyle name="Normal 3 14 26" xfId="45344"/>
    <cellStyle name="Normal 3 14 27" xfId="45345"/>
    <cellStyle name="Normal 3 14 28" xfId="45346"/>
    <cellStyle name="Normal 3 14 3" xfId="45347"/>
    <cellStyle name="Normal 3 14 4" xfId="45348"/>
    <cellStyle name="Normal 3 14 5" xfId="45349"/>
    <cellStyle name="Normal 3 14 6" xfId="45350"/>
    <cellStyle name="Normal 3 14 7" xfId="45351"/>
    <cellStyle name="Normal 3 14 8" xfId="45352"/>
    <cellStyle name="Normal 3 14 9" xfId="45353"/>
    <cellStyle name="Normal 3 15" xfId="45354"/>
    <cellStyle name="Normal 3 15 10" xfId="45355"/>
    <cellStyle name="Normal 3 15 11" xfId="45356"/>
    <cellStyle name="Normal 3 15 12" xfId="45357"/>
    <cellStyle name="Normal 3 15 13" xfId="45358"/>
    <cellStyle name="Normal 3 15 14" xfId="45359"/>
    <cellStyle name="Normal 3 15 15" xfId="45360"/>
    <cellStyle name="Normal 3 15 16" xfId="45361"/>
    <cellStyle name="Normal 3 15 17" xfId="45362"/>
    <cellStyle name="Normal 3 15 18" xfId="45363"/>
    <cellStyle name="Normal 3 15 19" xfId="45364"/>
    <cellStyle name="Normal 3 15 2" xfId="45365"/>
    <cellStyle name="Normal 3 15 20" xfId="45366"/>
    <cellStyle name="Normal 3 15 21" xfId="45367"/>
    <cellStyle name="Normal 3 15 22" xfId="45368"/>
    <cellStyle name="Normal 3 15 3" xfId="45369"/>
    <cellStyle name="Normal 3 15 4" xfId="45370"/>
    <cellStyle name="Normal 3 15 5" xfId="45371"/>
    <cellStyle name="Normal 3 15 6" xfId="45372"/>
    <cellStyle name="Normal 3 15 7" xfId="45373"/>
    <cellStyle name="Normal 3 15 8" xfId="45374"/>
    <cellStyle name="Normal 3 15 9" xfId="45375"/>
    <cellStyle name="Normal 3 16" xfId="45376"/>
    <cellStyle name="Normal 3 16 10" xfId="45377"/>
    <cellStyle name="Normal 3 16 11" xfId="45378"/>
    <cellStyle name="Normal 3 16 12" xfId="45379"/>
    <cellStyle name="Normal 3 16 13" xfId="45380"/>
    <cellStyle name="Normal 3 16 14" xfId="45381"/>
    <cellStyle name="Normal 3 16 15" xfId="45382"/>
    <cellStyle name="Normal 3 16 16" xfId="45383"/>
    <cellStyle name="Normal 3 16 17" xfId="45384"/>
    <cellStyle name="Normal 3 16 18" xfId="45385"/>
    <cellStyle name="Normal 3 16 19" xfId="45386"/>
    <cellStyle name="Normal 3 16 2" xfId="45387"/>
    <cellStyle name="Normal 3 16 20" xfId="45388"/>
    <cellStyle name="Normal 3 16 21" xfId="45389"/>
    <cellStyle name="Normal 3 16 22" xfId="45390"/>
    <cellStyle name="Normal 3 16 3" xfId="45391"/>
    <cellStyle name="Normal 3 16 4" xfId="45392"/>
    <cellStyle name="Normal 3 16 5" xfId="45393"/>
    <cellStyle name="Normal 3 16 6" xfId="45394"/>
    <cellStyle name="Normal 3 16 7" xfId="45395"/>
    <cellStyle name="Normal 3 16 8" xfId="45396"/>
    <cellStyle name="Normal 3 16 9" xfId="45397"/>
    <cellStyle name="Normal 3 17" xfId="45398"/>
    <cellStyle name="Normal 3 17 10" xfId="45399"/>
    <cellStyle name="Normal 3 17 11" xfId="45400"/>
    <cellStyle name="Normal 3 17 12" xfId="45401"/>
    <cellStyle name="Normal 3 17 13" xfId="45402"/>
    <cellStyle name="Normal 3 17 14" xfId="45403"/>
    <cellStyle name="Normal 3 17 15" xfId="45404"/>
    <cellStyle name="Normal 3 17 16" xfId="45405"/>
    <cellStyle name="Normal 3 17 17" xfId="45406"/>
    <cellStyle name="Normal 3 17 18" xfId="45407"/>
    <cellStyle name="Normal 3 17 19" xfId="45408"/>
    <cellStyle name="Normal 3 17 2" xfId="45409"/>
    <cellStyle name="Normal 3 17 20" xfId="45410"/>
    <cellStyle name="Normal 3 17 21" xfId="45411"/>
    <cellStyle name="Normal 3 17 22" xfId="45412"/>
    <cellStyle name="Normal 3 17 3" xfId="45413"/>
    <cellStyle name="Normal 3 17 4" xfId="45414"/>
    <cellStyle name="Normal 3 17 5" xfId="45415"/>
    <cellStyle name="Normal 3 17 6" xfId="45416"/>
    <cellStyle name="Normal 3 17 7" xfId="45417"/>
    <cellStyle name="Normal 3 17 8" xfId="45418"/>
    <cellStyle name="Normal 3 17 9" xfId="45419"/>
    <cellStyle name="Normal 3 18" xfId="45420"/>
    <cellStyle name="Normal 3 18 10" xfId="45421"/>
    <cellStyle name="Normal 3 18 11" xfId="45422"/>
    <cellStyle name="Normal 3 18 12" xfId="45423"/>
    <cellStyle name="Normal 3 18 13" xfId="45424"/>
    <cellStyle name="Normal 3 18 14" xfId="45425"/>
    <cellStyle name="Normal 3 18 15" xfId="45426"/>
    <cellStyle name="Normal 3 18 16" xfId="45427"/>
    <cellStyle name="Normal 3 18 17" xfId="45428"/>
    <cellStyle name="Normal 3 18 18" xfId="45429"/>
    <cellStyle name="Normal 3 18 19" xfId="45430"/>
    <cellStyle name="Normal 3 18 2" xfId="45431"/>
    <cellStyle name="Normal 3 18 20" xfId="45432"/>
    <cellStyle name="Normal 3 18 21" xfId="45433"/>
    <cellStyle name="Normal 3 18 22" xfId="45434"/>
    <cellStyle name="Normal 3 18 3" xfId="45435"/>
    <cellStyle name="Normal 3 18 4" xfId="45436"/>
    <cellStyle name="Normal 3 18 5" xfId="45437"/>
    <cellStyle name="Normal 3 18 6" xfId="45438"/>
    <cellStyle name="Normal 3 18 7" xfId="45439"/>
    <cellStyle name="Normal 3 18 8" xfId="45440"/>
    <cellStyle name="Normal 3 18 9" xfId="45441"/>
    <cellStyle name="Normal 3 19" xfId="45442"/>
    <cellStyle name="Normal 3 19 10" xfId="45443"/>
    <cellStyle name="Normal 3 19 11" xfId="45444"/>
    <cellStyle name="Normal 3 19 12" xfId="45445"/>
    <cellStyle name="Normal 3 19 13" xfId="45446"/>
    <cellStyle name="Normal 3 19 14" xfId="45447"/>
    <cellStyle name="Normal 3 19 15" xfId="45448"/>
    <cellStyle name="Normal 3 19 16" xfId="45449"/>
    <cellStyle name="Normal 3 19 17" xfId="45450"/>
    <cellStyle name="Normal 3 19 18" xfId="45451"/>
    <cellStyle name="Normal 3 19 19" xfId="45452"/>
    <cellStyle name="Normal 3 19 2" xfId="45453"/>
    <cellStyle name="Normal 3 19 20" xfId="45454"/>
    <cellStyle name="Normal 3 19 21" xfId="45455"/>
    <cellStyle name="Normal 3 19 22" xfId="45456"/>
    <cellStyle name="Normal 3 19 3" xfId="45457"/>
    <cellStyle name="Normal 3 19 4" xfId="45458"/>
    <cellStyle name="Normal 3 19 5" xfId="45459"/>
    <cellStyle name="Normal 3 19 6" xfId="45460"/>
    <cellStyle name="Normal 3 19 7" xfId="45461"/>
    <cellStyle name="Normal 3 19 8" xfId="45462"/>
    <cellStyle name="Normal 3 19 9" xfId="45463"/>
    <cellStyle name="Normal 3 2" xfId="45464"/>
    <cellStyle name="Normal 3 2 10" xfId="45465"/>
    <cellStyle name="Normal 3 2 11" xfId="45466"/>
    <cellStyle name="Normal 3 2 12" xfId="45467"/>
    <cellStyle name="Normal 3 2 13" xfId="45468"/>
    <cellStyle name="Normal 3 2 14" xfId="45469"/>
    <cellStyle name="Normal 3 2 15" xfId="45470"/>
    <cellStyle name="Normal 3 2 16" xfId="45471"/>
    <cellStyle name="Normal 3 2 17" xfId="45472"/>
    <cellStyle name="Normal 3 2 18" xfId="45473"/>
    <cellStyle name="Normal 3 2 19" xfId="45474"/>
    <cellStyle name="Normal 3 2 2" xfId="45475"/>
    <cellStyle name="Normal 3 2 2 10" xfId="45476"/>
    <cellStyle name="Normal 3 2 2 11" xfId="45477"/>
    <cellStyle name="Normal 3 2 2 12" xfId="45478"/>
    <cellStyle name="Normal 3 2 2 13" xfId="45479"/>
    <cellStyle name="Normal 3 2 2 14" xfId="45480"/>
    <cellStyle name="Normal 3 2 2 15" xfId="45481"/>
    <cellStyle name="Normal 3 2 2 16" xfId="45482"/>
    <cellStyle name="Normal 3 2 2 17" xfId="45483"/>
    <cellStyle name="Normal 3 2 2 18" xfId="45484"/>
    <cellStyle name="Normal 3 2 2 19" xfId="45485"/>
    <cellStyle name="Normal 3 2 2 2" xfId="45486"/>
    <cellStyle name="Normal 3 2 2 20" xfId="45487"/>
    <cellStyle name="Normal 3 2 2 21" xfId="45488"/>
    <cellStyle name="Normal 3 2 2 22" xfId="45489"/>
    <cellStyle name="Normal 3 2 2 23" xfId="45490"/>
    <cellStyle name="Normal 3 2 2 3" xfId="45491"/>
    <cellStyle name="Normal 3 2 2 4" xfId="45492"/>
    <cellStyle name="Normal 3 2 2 5" xfId="45493"/>
    <cellStyle name="Normal 3 2 2 6" xfId="45494"/>
    <cellStyle name="Normal 3 2 2 7" xfId="45495"/>
    <cellStyle name="Normal 3 2 2 8" xfId="45496"/>
    <cellStyle name="Normal 3 2 2 9" xfId="45497"/>
    <cellStyle name="Normal 3 2 20" xfId="45498"/>
    <cellStyle name="Normal 3 2 21" xfId="45499"/>
    <cellStyle name="Normal 3 2 22" xfId="45500"/>
    <cellStyle name="Normal 3 2 23" xfId="45501"/>
    <cellStyle name="Normal 3 2 24" xfId="45502"/>
    <cellStyle name="Normal 3 2 25" xfId="45503"/>
    <cellStyle name="Normal 3 2 26" xfId="45504"/>
    <cellStyle name="Normal 3 2 3" xfId="45505"/>
    <cellStyle name="Normal 3 2 3 10" xfId="45506"/>
    <cellStyle name="Normal 3 2 3 11" xfId="45507"/>
    <cellStyle name="Normal 3 2 3 12" xfId="45508"/>
    <cellStyle name="Normal 3 2 3 13" xfId="45509"/>
    <cellStyle name="Normal 3 2 3 14" xfId="45510"/>
    <cellStyle name="Normal 3 2 3 15" xfId="45511"/>
    <cellStyle name="Normal 3 2 3 16" xfId="45512"/>
    <cellStyle name="Normal 3 2 3 17" xfId="45513"/>
    <cellStyle name="Normal 3 2 3 18" xfId="45514"/>
    <cellStyle name="Normal 3 2 3 19" xfId="45515"/>
    <cellStyle name="Normal 3 2 3 2" xfId="45516"/>
    <cellStyle name="Normal 3 2 3 20" xfId="45517"/>
    <cellStyle name="Normal 3 2 3 21" xfId="45518"/>
    <cellStyle name="Normal 3 2 3 22" xfId="45519"/>
    <cellStyle name="Normal 3 2 3 3" xfId="45520"/>
    <cellStyle name="Normal 3 2 3 4" xfId="45521"/>
    <cellStyle name="Normal 3 2 3 5" xfId="45522"/>
    <cellStyle name="Normal 3 2 3 6" xfId="45523"/>
    <cellStyle name="Normal 3 2 3 7" xfId="45524"/>
    <cellStyle name="Normal 3 2 3 8" xfId="45525"/>
    <cellStyle name="Normal 3 2 3 9" xfId="45526"/>
    <cellStyle name="Normal 3 2 4" xfId="45527"/>
    <cellStyle name="Normal 3 2 4 10" xfId="45528"/>
    <cellStyle name="Normal 3 2 4 11" xfId="45529"/>
    <cellStyle name="Normal 3 2 4 12" xfId="45530"/>
    <cellStyle name="Normal 3 2 4 13" xfId="45531"/>
    <cellStyle name="Normal 3 2 4 14" xfId="45532"/>
    <cellStyle name="Normal 3 2 4 15" xfId="45533"/>
    <cellStyle name="Normal 3 2 4 16" xfId="45534"/>
    <cellStyle name="Normal 3 2 4 17" xfId="45535"/>
    <cellStyle name="Normal 3 2 4 18" xfId="45536"/>
    <cellStyle name="Normal 3 2 4 19" xfId="45537"/>
    <cellStyle name="Normal 3 2 4 2" xfId="45538"/>
    <cellStyle name="Normal 3 2 4 20" xfId="45539"/>
    <cellStyle name="Normal 3 2 4 21" xfId="45540"/>
    <cellStyle name="Normal 3 2 4 22" xfId="45541"/>
    <cellStyle name="Normal 3 2 4 3" xfId="45542"/>
    <cellStyle name="Normal 3 2 4 4" xfId="45543"/>
    <cellStyle name="Normal 3 2 4 5" xfId="45544"/>
    <cellStyle name="Normal 3 2 4 6" xfId="45545"/>
    <cellStyle name="Normal 3 2 4 7" xfId="45546"/>
    <cellStyle name="Normal 3 2 4 8" xfId="45547"/>
    <cellStyle name="Normal 3 2 4 9" xfId="45548"/>
    <cellStyle name="Normal 3 2 5" xfId="45549"/>
    <cellStyle name="Normal 3 2 5 10" xfId="45550"/>
    <cellStyle name="Normal 3 2 5 11" xfId="45551"/>
    <cellStyle name="Normal 3 2 5 12" xfId="45552"/>
    <cellStyle name="Normal 3 2 5 13" xfId="45553"/>
    <cellStyle name="Normal 3 2 5 14" xfId="45554"/>
    <cellStyle name="Normal 3 2 5 15" xfId="45555"/>
    <cellStyle name="Normal 3 2 5 16" xfId="45556"/>
    <cellStyle name="Normal 3 2 5 17" xfId="45557"/>
    <cellStyle name="Normal 3 2 5 18" xfId="45558"/>
    <cellStyle name="Normal 3 2 5 19" xfId="45559"/>
    <cellStyle name="Normal 3 2 5 2" xfId="45560"/>
    <cellStyle name="Normal 3 2 5 20" xfId="45561"/>
    <cellStyle name="Normal 3 2 5 21" xfId="45562"/>
    <cellStyle name="Normal 3 2 5 22" xfId="45563"/>
    <cellStyle name="Normal 3 2 5 3" xfId="45564"/>
    <cellStyle name="Normal 3 2 5 4" xfId="45565"/>
    <cellStyle name="Normal 3 2 5 5" xfId="45566"/>
    <cellStyle name="Normal 3 2 5 6" xfId="45567"/>
    <cellStyle name="Normal 3 2 5 7" xfId="45568"/>
    <cellStyle name="Normal 3 2 5 8" xfId="45569"/>
    <cellStyle name="Normal 3 2 5 9" xfId="45570"/>
    <cellStyle name="Normal 3 2 6" xfId="45571"/>
    <cellStyle name="Normal 3 2 7" xfId="45572"/>
    <cellStyle name="Normal 3 2 8" xfId="45573"/>
    <cellStyle name="Normal 3 2 9" xfId="45574"/>
    <cellStyle name="Normal 3 20" xfId="45575"/>
    <cellStyle name="Normal 3 20 10" xfId="45576"/>
    <cellStyle name="Normal 3 20 11" xfId="45577"/>
    <cellStyle name="Normal 3 20 12" xfId="45578"/>
    <cellStyle name="Normal 3 20 13" xfId="45579"/>
    <cellStyle name="Normal 3 20 14" xfId="45580"/>
    <cellStyle name="Normal 3 20 15" xfId="45581"/>
    <cellStyle name="Normal 3 20 16" xfId="45582"/>
    <cellStyle name="Normal 3 20 17" xfId="45583"/>
    <cellStyle name="Normal 3 20 18" xfId="45584"/>
    <cellStyle name="Normal 3 20 19" xfId="45585"/>
    <cellStyle name="Normal 3 20 2" xfId="45586"/>
    <cellStyle name="Normal 3 20 20" xfId="45587"/>
    <cellStyle name="Normal 3 20 21" xfId="45588"/>
    <cellStyle name="Normal 3 20 22" xfId="45589"/>
    <cellStyle name="Normal 3 20 3" xfId="45590"/>
    <cellStyle name="Normal 3 20 4" xfId="45591"/>
    <cellStyle name="Normal 3 20 5" xfId="45592"/>
    <cellStyle name="Normal 3 20 6" xfId="45593"/>
    <cellStyle name="Normal 3 20 7" xfId="45594"/>
    <cellStyle name="Normal 3 20 8" xfId="45595"/>
    <cellStyle name="Normal 3 20 9" xfId="45596"/>
    <cellStyle name="Normal 3 21" xfId="45597"/>
    <cellStyle name="Normal 3 21 10" xfId="45598"/>
    <cellStyle name="Normal 3 21 11" xfId="45599"/>
    <cellStyle name="Normal 3 21 12" xfId="45600"/>
    <cellStyle name="Normal 3 21 13" xfId="45601"/>
    <cellStyle name="Normal 3 21 14" xfId="45602"/>
    <cellStyle name="Normal 3 21 15" xfId="45603"/>
    <cellStyle name="Normal 3 21 16" xfId="45604"/>
    <cellStyle name="Normal 3 21 17" xfId="45605"/>
    <cellStyle name="Normal 3 21 18" xfId="45606"/>
    <cellStyle name="Normal 3 21 19" xfId="45607"/>
    <cellStyle name="Normal 3 21 2" xfId="45608"/>
    <cellStyle name="Normal 3 21 20" xfId="45609"/>
    <cellStyle name="Normal 3 21 21" xfId="45610"/>
    <cellStyle name="Normal 3 21 22" xfId="45611"/>
    <cellStyle name="Normal 3 21 3" xfId="45612"/>
    <cellStyle name="Normal 3 21 4" xfId="45613"/>
    <cellStyle name="Normal 3 21 5" xfId="45614"/>
    <cellStyle name="Normal 3 21 6" xfId="45615"/>
    <cellStyle name="Normal 3 21 7" xfId="45616"/>
    <cellStyle name="Normal 3 21 8" xfId="45617"/>
    <cellStyle name="Normal 3 21 9" xfId="45618"/>
    <cellStyle name="Normal 3 22" xfId="45619"/>
    <cellStyle name="Normal 3 22 10" xfId="45620"/>
    <cellStyle name="Normal 3 22 11" xfId="45621"/>
    <cellStyle name="Normal 3 22 12" xfId="45622"/>
    <cellStyle name="Normal 3 22 13" xfId="45623"/>
    <cellStyle name="Normal 3 22 14" xfId="45624"/>
    <cellStyle name="Normal 3 22 15" xfId="45625"/>
    <cellStyle name="Normal 3 22 16" xfId="45626"/>
    <cellStyle name="Normal 3 22 17" xfId="45627"/>
    <cellStyle name="Normal 3 22 18" xfId="45628"/>
    <cellStyle name="Normal 3 22 19" xfId="45629"/>
    <cellStyle name="Normal 3 22 2" xfId="45630"/>
    <cellStyle name="Normal 3 22 20" xfId="45631"/>
    <cellStyle name="Normal 3 22 21" xfId="45632"/>
    <cellStyle name="Normal 3 22 22" xfId="45633"/>
    <cellStyle name="Normal 3 22 3" xfId="45634"/>
    <cellStyle name="Normal 3 22 4" xfId="45635"/>
    <cellStyle name="Normal 3 22 5" xfId="45636"/>
    <cellStyle name="Normal 3 22 6" xfId="45637"/>
    <cellStyle name="Normal 3 22 7" xfId="45638"/>
    <cellStyle name="Normal 3 22 8" xfId="45639"/>
    <cellStyle name="Normal 3 22 9" xfId="45640"/>
    <cellStyle name="Normal 3 23" xfId="45641"/>
    <cellStyle name="Normal 3 23 10" xfId="45642"/>
    <cellStyle name="Normal 3 23 11" xfId="45643"/>
    <cellStyle name="Normal 3 23 12" xfId="45644"/>
    <cellStyle name="Normal 3 23 13" xfId="45645"/>
    <cellStyle name="Normal 3 23 14" xfId="45646"/>
    <cellStyle name="Normal 3 23 15" xfId="45647"/>
    <cellStyle name="Normal 3 23 16" xfId="45648"/>
    <cellStyle name="Normal 3 23 17" xfId="45649"/>
    <cellStyle name="Normal 3 23 18" xfId="45650"/>
    <cellStyle name="Normal 3 23 19" xfId="45651"/>
    <cellStyle name="Normal 3 23 2" xfId="45652"/>
    <cellStyle name="Normal 3 23 20" xfId="45653"/>
    <cellStyle name="Normal 3 23 21" xfId="45654"/>
    <cellStyle name="Normal 3 23 22" xfId="45655"/>
    <cellStyle name="Normal 3 23 3" xfId="45656"/>
    <cellStyle name="Normal 3 23 4" xfId="45657"/>
    <cellStyle name="Normal 3 23 5" xfId="45658"/>
    <cellStyle name="Normal 3 23 6" xfId="45659"/>
    <cellStyle name="Normal 3 23 7" xfId="45660"/>
    <cellStyle name="Normal 3 23 8" xfId="45661"/>
    <cellStyle name="Normal 3 23 9" xfId="45662"/>
    <cellStyle name="Normal 3 24" xfId="45663"/>
    <cellStyle name="Normal 3 24 10" xfId="45664"/>
    <cellStyle name="Normal 3 24 11" xfId="45665"/>
    <cellStyle name="Normal 3 24 12" xfId="45666"/>
    <cellStyle name="Normal 3 24 13" xfId="45667"/>
    <cellStyle name="Normal 3 24 14" xfId="45668"/>
    <cellStyle name="Normal 3 24 15" xfId="45669"/>
    <cellStyle name="Normal 3 24 16" xfId="45670"/>
    <cellStyle name="Normal 3 24 17" xfId="45671"/>
    <cellStyle name="Normal 3 24 18" xfId="45672"/>
    <cellStyle name="Normal 3 24 19" xfId="45673"/>
    <cellStyle name="Normal 3 24 2" xfId="45674"/>
    <cellStyle name="Normal 3 24 20" xfId="45675"/>
    <cellStyle name="Normal 3 24 21" xfId="45676"/>
    <cellStyle name="Normal 3 24 22" xfId="45677"/>
    <cellStyle name="Normal 3 24 3" xfId="45678"/>
    <cellStyle name="Normal 3 24 4" xfId="45679"/>
    <cellStyle name="Normal 3 24 5" xfId="45680"/>
    <cellStyle name="Normal 3 24 6" xfId="45681"/>
    <cellStyle name="Normal 3 24 7" xfId="45682"/>
    <cellStyle name="Normal 3 24 8" xfId="45683"/>
    <cellStyle name="Normal 3 24 9" xfId="45684"/>
    <cellStyle name="Normal 3 25" xfId="45685"/>
    <cellStyle name="Normal 3 25 10" xfId="45686"/>
    <cellStyle name="Normal 3 25 11" xfId="45687"/>
    <cellStyle name="Normal 3 25 12" xfId="45688"/>
    <cellStyle name="Normal 3 25 13" xfId="45689"/>
    <cellStyle name="Normal 3 25 14" xfId="45690"/>
    <cellStyle name="Normal 3 25 15" xfId="45691"/>
    <cellStyle name="Normal 3 25 16" xfId="45692"/>
    <cellStyle name="Normal 3 25 17" xfId="45693"/>
    <cellStyle name="Normal 3 25 18" xfId="45694"/>
    <cellStyle name="Normal 3 25 19" xfId="45695"/>
    <cellStyle name="Normal 3 25 2" xfId="45696"/>
    <cellStyle name="Normal 3 25 20" xfId="45697"/>
    <cellStyle name="Normal 3 25 21" xfId="45698"/>
    <cellStyle name="Normal 3 25 22" xfId="45699"/>
    <cellStyle name="Normal 3 25 3" xfId="45700"/>
    <cellStyle name="Normal 3 25 4" xfId="45701"/>
    <cellStyle name="Normal 3 25 5" xfId="45702"/>
    <cellStyle name="Normal 3 25 6" xfId="45703"/>
    <cellStyle name="Normal 3 25 7" xfId="45704"/>
    <cellStyle name="Normal 3 25 8" xfId="45705"/>
    <cellStyle name="Normal 3 25 9" xfId="45706"/>
    <cellStyle name="Normal 3 26" xfId="45707"/>
    <cellStyle name="Normal 3 26 10" xfId="45708"/>
    <cellStyle name="Normal 3 26 11" xfId="45709"/>
    <cellStyle name="Normal 3 26 12" xfId="45710"/>
    <cellStyle name="Normal 3 26 13" xfId="45711"/>
    <cellStyle name="Normal 3 26 14" xfId="45712"/>
    <cellStyle name="Normal 3 26 15" xfId="45713"/>
    <cellStyle name="Normal 3 26 16" xfId="45714"/>
    <cellStyle name="Normal 3 26 17" xfId="45715"/>
    <cellStyle name="Normal 3 26 18" xfId="45716"/>
    <cellStyle name="Normal 3 26 19" xfId="45717"/>
    <cellStyle name="Normal 3 26 2" xfId="45718"/>
    <cellStyle name="Normal 3 26 20" xfId="45719"/>
    <cellStyle name="Normal 3 26 21" xfId="45720"/>
    <cellStyle name="Normal 3 26 22" xfId="45721"/>
    <cellStyle name="Normal 3 26 3" xfId="45722"/>
    <cellStyle name="Normal 3 26 4" xfId="45723"/>
    <cellStyle name="Normal 3 26 5" xfId="45724"/>
    <cellStyle name="Normal 3 26 6" xfId="45725"/>
    <cellStyle name="Normal 3 26 7" xfId="45726"/>
    <cellStyle name="Normal 3 26 8" xfId="45727"/>
    <cellStyle name="Normal 3 26 9" xfId="45728"/>
    <cellStyle name="Normal 3 27" xfId="45729"/>
    <cellStyle name="Normal 3 27 10" xfId="45730"/>
    <cellStyle name="Normal 3 27 11" xfId="45731"/>
    <cellStyle name="Normal 3 27 12" xfId="45732"/>
    <cellStyle name="Normal 3 27 13" xfId="45733"/>
    <cellStyle name="Normal 3 27 14" xfId="45734"/>
    <cellStyle name="Normal 3 27 15" xfId="45735"/>
    <cellStyle name="Normal 3 27 16" xfId="45736"/>
    <cellStyle name="Normal 3 27 17" xfId="45737"/>
    <cellStyle name="Normal 3 27 18" xfId="45738"/>
    <cellStyle name="Normal 3 27 19" xfId="45739"/>
    <cellStyle name="Normal 3 27 2" xfId="45740"/>
    <cellStyle name="Normal 3 27 20" xfId="45741"/>
    <cellStyle name="Normal 3 27 21" xfId="45742"/>
    <cellStyle name="Normal 3 27 22" xfId="45743"/>
    <cellStyle name="Normal 3 27 3" xfId="45744"/>
    <cellStyle name="Normal 3 27 4" xfId="45745"/>
    <cellStyle name="Normal 3 27 5" xfId="45746"/>
    <cellStyle name="Normal 3 27 6" xfId="45747"/>
    <cellStyle name="Normal 3 27 7" xfId="45748"/>
    <cellStyle name="Normal 3 27 8" xfId="45749"/>
    <cellStyle name="Normal 3 27 9" xfId="45750"/>
    <cellStyle name="Normal 3 28" xfId="45751"/>
    <cellStyle name="Normal 3 28 10" xfId="45752"/>
    <cellStyle name="Normal 3 28 11" xfId="45753"/>
    <cellStyle name="Normal 3 28 12" xfId="45754"/>
    <cellStyle name="Normal 3 28 13" xfId="45755"/>
    <cellStyle name="Normal 3 28 14" xfId="45756"/>
    <cellStyle name="Normal 3 28 15" xfId="45757"/>
    <cellStyle name="Normal 3 28 16" xfId="45758"/>
    <cellStyle name="Normal 3 28 17" xfId="45759"/>
    <cellStyle name="Normal 3 28 18" xfId="45760"/>
    <cellStyle name="Normal 3 28 19" xfId="45761"/>
    <cellStyle name="Normal 3 28 2" xfId="45762"/>
    <cellStyle name="Normal 3 28 20" xfId="45763"/>
    <cellStyle name="Normal 3 28 21" xfId="45764"/>
    <cellStyle name="Normal 3 28 22" xfId="45765"/>
    <cellStyle name="Normal 3 28 3" xfId="45766"/>
    <cellStyle name="Normal 3 28 4" xfId="45767"/>
    <cellStyle name="Normal 3 28 5" xfId="45768"/>
    <cellStyle name="Normal 3 28 6" xfId="45769"/>
    <cellStyle name="Normal 3 28 7" xfId="45770"/>
    <cellStyle name="Normal 3 28 8" xfId="45771"/>
    <cellStyle name="Normal 3 28 9" xfId="45772"/>
    <cellStyle name="Normal 3 29" xfId="45773"/>
    <cellStyle name="Normal 3 3" xfId="45774"/>
    <cellStyle name="Normal 3 3 10" xfId="45775"/>
    <cellStyle name="Normal 3 3 11" xfId="45776"/>
    <cellStyle name="Normal 3 3 12" xfId="45777"/>
    <cellStyle name="Normal 3 3 13" xfId="45778"/>
    <cellStyle name="Normal 3 3 14" xfId="45779"/>
    <cellStyle name="Normal 3 3 15" xfId="45780"/>
    <cellStyle name="Normal 3 3 16" xfId="45781"/>
    <cellStyle name="Normal 3 3 17" xfId="45782"/>
    <cellStyle name="Normal 3 3 18" xfId="45783"/>
    <cellStyle name="Normal 3 3 19" xfId="45784"/>
    <cellStyle name="Normal 3 3 2" xfId="45785"/>
    <cellStyle name="Normal 3 3 2 10" xfId="45786"/>
    <cellStyle name="Normal 3 3 2 10 10" xfId="45787"/>
    <cellStyle name="Normal 3 3 2 10 11" xfId="45788"/>
    <cellStyle name="Normal 3 3 2 10 12" xfId="45789"/>
    <cellStyle name="Normal 3 3 2 10 13" xfId="45790"/>
    <cellStyle name="Normal 3 3 2 10 14" xfId="45791"/>
    <cellStyle name="Normal 3 3 2 10 15" xfId="45792"/>
    <cellStyle name="Normal 3 3 2 10 16" xfId="45793"/>
    <cellStyle name="Normal 3 3 2 10 17" xfId="45794"/>
    <cellStyle name="Normal 3 3 2 10 18" xfId="45795"/>
    <cellStyle name="Normal 3 3 2 10 19" xfId="45796"/>
    <cellStyle name="Normal 3 3 2 10 2" xfId="45797"/>
    <cellStyle name="Normal 3 3 2 10 20" xfId="45798"/>
    <cellStyle name="Normal 3 3 2 10 21" xfId="45799"/>
    <cellStyle name="Normal 3 3 2 10 22" xfId="45800"/>
    <cellStyle name="Normal 3 3 2 10 3" xfId="45801"/>
    <cellStyle name="Normal 3 3 2 10 4" xfId="45802"/>
    <cellStyle name="Normal 3 3 2 10 5" xfId="45803"/>
    <cellStyle name="Normal 3 3 2 10 6" xfId="45804"/>
    <cellStyle name="Normal 3 3 2 10 7" xfId="45805"/>
    <cellStyle name="Normal 3 3 2 10 8" xfId="45806"/>
    <cellStyle name="Normal 3 3 2 10 9" xfId="45807"/>
    <cellStyle name="Normal 3 3 2 11" xfId="45808"/>
    <cellStyle name="Normal 3 3 2 11 10" xfId="45809"/>
    <cellStyle name="Normal 3 3 2 11 11" xfId="45810"/>
    <cellStyle name="Normal 3 3 2 11 12" xfId="45811"/>
    <cellStyle name="Normal 3 3 2 11 13" xfId="45812"/>
    <cellStyle name="Normal 3 3 2 11 14" xfId="45813"/>
    <cellStyle name="Normal 3 3 2 11 15" xfId="45814"/>
    <cellStyle name="Normal 3 3 2 11 16" xfId="45815"/>
    <cellStyle name="Normal 3 3 2 11 17" xfId="45816"/>
    <cellStyle name="Normal 3 3 2 11 18" xfId="45817"/>
    <cellStyle name="Normal 3 3 2 11 19" xfId="45818"/>
    <cellStyle name="Normal 3 3 2 11 2" xfId="45819"/>
    <cellStyle name="Normal 3 3 2 11 20" xfId="45820"/>
    <cellStyle name="Normal 3 3 2 11 21" xfId="45821"/>
    <cellStyle name="Normal 3 3 2 11 22" xfId="45822"/>
    <cellStyle name="Normal 3 3 2 11 3" xfId="45823"/>
    <cellStyle name="Normal 3 3 2 11 4" xfId="45824"/>
    <cellStyle name="Normal 3 3 2 11 5" xfId="45825"/>
    <cellStyle name="Normal 3 3 2 11 6" xfId="45826"/>
    <cellStyle name="Normal 3 3 2 11 7" xfId="45827"/>
    <cellStyle name="Normal 3 3 2 11 8" xfId="45828"/>
    <cellStyle name="Normal 3 3 2 11 9" xfId="45829"/>
    <cellStyle name="Normal 3 3 2 12" xfId="45830"/>
    <cellStyle name="Normal 3 3 2 12 10" xfId="45831"/>
    <cellStyle name="Normal 3 3 2 12 11" xfId="45832"/>
    <cellStyle name="Normal 3 3 2 12 12" xfId="45833"/>
    <cellStyle name="Normal 3 3 2 12 13" xfId="45834"/>
    <cellStyle name="Normal 3 3 2 12 14" xfId="45835"/>
    <cellStyle name="Normal 3 3 2 12 15" xfId="45836"/>
    <cellStyle name="Normal 3 3 2 12 16" xfId="45837"/>
    <cellStyle name="Normal 3 3 2 12 17" xfId="45838"/>
    <cellStyle name="Normal 3 3 2 12 18" xfId="45839"/>
    <cellStyle name="Normal 3 3 2 12 19" xfId="45840"/>
    <cellStyle name="Normal 3 3 2 12 2" xfId="45841"/>
    <cellStyle name="Normal 3 3 2 12 20" xfId="45842"/>
    <cellStyle name="Normal 3 3 2 12 21" xfId="45843"/>
    <cellStyle name="Normal 3 3 2 12 22" xfId="45844"/>
    <cellStyle name="Normal 3 3 2 12 3" xfId="45845"/>
    <cellStyle name="Normal 3 3 2 12 4" xfId="45846"/>
    <cellStyle name="Normal 3 3 2 12 5" xfId="45847"/>
    <cellStyle name="Normal 3 3 2 12 6" xfId="45848"/>
    <cellStyle name="Normal 3 3 2 12 7" xfId="45849"/>
    <cellStyle name="Normal 3 3 2 12 8" xfId="45850"/>
    <cellStyle name="Normal 3 3 2 12 9" xfId="45851"/>
    <cellStyle name="Normal 3 3 2 13" xfId="45852"/>
    <cellStyle name="Normal 3 3 2 13 10" xfId="45853"/>
    <cellStyle name="Normal 3 3 2 13 11" xfId="45854"/>
    <cellStyle name="Normal 3 3 2 13 12" xfId="45855"/>
    <cellStyle name="Normal 3 3 2 13 13" xfId="45856"/>
    <cellStyle name="Normal 3 3 2 13 14" xfId="45857"/>
    <cellStyle name="Normal 3 3 2 13 15" xfId="45858"/>
    <cellStyle name="Normal 3 3 2 13 16" xfId="45859"/>
    <cellStyle name="Normal 3 3 2 13 17" xfId="45860"/>
    <cellStyle name="Normal 3 3 2 13 18" xfId="45861"/>
    <cellStyle name="Normal 3 3 2 13 19" xfId="45862"/>
    <cellStyle name="Normal 3 3 2 13 2" xfId="45863"/>
    <cellStyle name="Normal 3 3 2 13 20" xfId="45864"/>
    <cellStyle name="Normal 3 3 2 13 21" xfId="45865"/>
    <cellStyle name="Normal 3 3 2 13 22" xfId="45866"/>
    <cellStyle name="Normal 3 3 2 13 3" xfId="45867"/>
    <cellStyle name="Normal 3 3 2 13 4" xfId="45868"/>
    <cellStyle name="Normal 3 3 2 13 5" xfId="45869"/>
    <cellStyle name="Normal 3 3 2 13 6" xfId="45870"/>
    <cellStyle name="Normal 3 3 2 13 7" xfId="45871"/>
    <cellStyle name="Normal 3 3 2 13 8" xfId="45872"/>
    <cellStyle name="Normal 3 3 2 13 9" xfId="45873"/>
    <cellStyle name="Normal 3 3 2 14" xfId="45874"/>
    <cellStyle name="Normal 3 3 2 14 10" xfId="45875"/>
    <cellStyle name="Normal 3 3 2 14 11" xfId="45876"/>
    <cellStyle name="Normal 3 3 2 14 12" xfId="45877"/>
    <cellStyle name="Normal 3 3 2 14 13" xfId="45878"/>
    <cellStyle name="Normal 3 3 2 14 14" xfId="45879"/>
    <cellStyle name="Normal 3 3 2 14 15" xfId="45880"/>
    <cellStyle name="Normal 3 3 2 14 16" xfId="45881"/>
    <cellStyle name="Normal 3 3 2 14 17" xfId="45882"/>
    <cellStyle name="Normal 3 3 2 14 18" xfId="45883"/>
    <cellStyle name="Normal 3 3 2 14 19" xfId="45884"/>
    <cellStyle name="Normal 3 3 2 14 2" xfId="45885"/>
    <cellStyle name="Normal 3 3 2 14 20" xfId="45886"/>
    <cellStyle name="Normal 3 3 2 14 21" xfId="45887"/>
    <cellStyle name="Normal 3 3 2 14 22" xfId="45888"/>
    <cellStyle name="Normal 3 3 2 14 3" xfId="45889"/>
    <cellStyle name="Normal 3 3 2 14 4" xfId="45890"/>
    <cellStyle name="Normal 3 3 2 14 5" xfId="45891"/>
    <cellStyle name="Normal 3 3 2 14 6" xfId="45892"/>
    <cellStyle name="Normal 3 3 2 14 7" xfId="45893"/>
    <cellStyle name="Normal 3 3 2 14 8" xfId="45894"/>
    <cellStyle name="Normal 3 3 2 14 9" xfId="45895"/>
    <cellStyle name="Normal 3 3 2 15" xfId="45896"/>
    <cellStyle name="Normal 3 3 2 15 10" xfId="45897"/>
    <cellStyle name="Normal 3 3 2 15 11" xfId="45898"/>
    <cellStyle name="Normal 3 3 2 15 12" xfId="45899"/>
    <cellStyle name="Normal 3 3 2 15 13" xfId="45900"/>
    <cellStyle name="Normal 3 3 2 15 14" xfId="45901"/>
    <cellStyle name="Normal 3 3 2 15 15" xfId="45902"/>
    <cellStyle name="Normal 3 3 2 15 16" xfId="45903"/>
    <cellStyle name="Normal 3 3 2 15 17" xfId="45904"/>
    <cellStyle name="Normal 3 3 2 15 18" xfId="45905"/>
    <cellStyle name="Normal 3 3 2 15 19" xfId="45906"/>
    <cellStyle name="Normal 3 3 2 15 2" xfId="45907"/>
    <cellStyle name="Normal 3 3 2 15 20" xfId="45908"/>
    <cellStyle name="Normal 3 3 2 15 21" xfId="45909"/>
    <cellStyle name="Normal 3 3 2 15 22" xfId="45910"/>
    <cellStyle name="Normal 3 3 2 15 3" xfId="45911"/>
    <cellStyle name="Normal 3 3 2 15 4" xfId="45912"/>
    <cellStyle name="Normal 3 3 2 15 5" xfId="45913"/>
    <cellStyle name="Normal 3 3 2 15 6" xfId="45914"/>
    <cellStyle name="Normal 3 3 2 15 7" xfId="45915"/>
    <cellStyle name="Normal 3 3 2 15 8" xfId="45916"/>
    <cellStyle name="Normal 3 3 2 15 9" xfId="45917"/>
    <cellStyle name="Normal 3 3 2 16" xfId="45918"/>
    <cellStyle name="Normal 3 3 2 16 10" xfId="45919"/>
    <cellStyle name="Normal 3 3 2 16 11" xfId="45920"/>
    <cellStyle name="Normal 3 3 2 16 12" xfId="45921"/>
    <cellStyle name="Normal 3 3 2 16 13" xfId="45922"/>
    <cellStyle name="Normal 3 3 2 16 14" xfId="45923"/>
    <cellStyle name="Normal 3 3 2 16 15" xfId="45924"/>
    <cellStyle name="Normal 3 3 2 16 16" xfId="45925"/>
    <cellStyle name="Normal 3 3 2 16 17" xfId="45926"/>
    <cellStyle name="Normal 3 3 2 16 18" xfId="45927"/>
    <cellStyle name="Normal 3 3 2 16 19" xfId="45928"/>
    <cellStyle name="Normal 3 3 2 16 2" xfId="45929"/>
    <cellStyle name="Normal 3 3 2 16 20" xfId="45930"/>
    <cellStyle name="Normal 3 3 2 16 21" xfId="45931"/>
    <cellStyle name="Normal 3 3 2 16 22" xfId="45932"/>
    <cellStyle name="Normal 3 3 2 16 3" xfId="45933"/>
    <cellStyle name="Normal 3 3 2 16 4" xfId="45934"/>
    <cellStyle name="Normal 3 3 2 16 5" xfId="45935"/>
    <cellStyle name="Normal 3 3 2 16 6" xfId="45936"/>
    <cellStyle name="Normal 3 3 2 16 7" xfId="45937"/>
    <cellStyle name="Normal 3 3 2 16 8" xfId="45938"/>
    <cellStyle name="Normal 3 3 2 16 9" xfId="45939"/>
    <cellStyle name="Normal 3 3 2 17" xfId="45940"/>
    <cellStyle name="Normal 3 3 2 17 10" xfId="45941"/>
    <cellStyle name="Normal 3 3 2 17 11" xfId="45942"/>
    <cellStyle name="Normal 3 3 2 17 12" xfId="45943"/>
    <cellStyle name="Normal 3 3 2 17 13" xfId="45944"/>
    <cellStyle name="Normal 3 3 2 17 14" xfId="45945"/>
    <cellStyle name="Normal 3 3 2 17 15" xfId="45946"/>
    <cellStyle name="Normal 3 3 2 17 16" xfId="45947"/>
    <cellStyle name="Normal 3 3 2 17 17" xfId="45948"/>
    <cellStyle name="Normal 3 3 2 17 18" xfId="45949"/>
    <cellStyle name="Normal 3 3 2 17 19" xfId="45950"/>
    <cellStyle name="Normal 3 3 2 17 2" xfId="45951"/>
    <cellStyle name="Normal 3 3 2 17 20" xfId="45952"/>
    <cellStyle name="Normal 3 3 2 17 21" xfId="45953"/>
    <cellStyle name="Normal 3 3 2 17 22" xfId="45954"/>
    <cellStyle name="Normal 3 3 2 17 3" xfId="45955"/>
    <cellStyle name="Normal 3 3 2 17 4" xfId="45956"/>
    <cellStyle name="Normal 3 3 2 17 5" xfId="45957"/>
    <cellStyle name="Normal 3 3 2 17 6" xfId="45958"/>
    <cellStyle name="Normal 3 3 2 17 7" xfId="45959"/>
    <cellStyle name="Normal 3 3 2 17 8" xfId="45960"/>
    <cellStyle name="Normal 3 3 2 17 9" xfId="45961"/>
    <cellStyle name="Normal 3 3 2 18" xfId="45962"/>
    <cellStyle name="Normal 3 3 2 18 10" xfId="45963"/>
    <cellStyle name="Normal 3 3 2 18 11" xfId="45964"/>
    <cellStyle name="Normal 3 3 2 18 12" xfId="45965"/>
    <cellStyle name="Normal 3 3 2 18 13" xfId="45966"/>
    <cellStyle name="Normal 3 3 2 18 14" xfId="45967"/>
    <cellStyle name="Normal 3 3 2 18 15" xfId="45968"/>
    <cellStyle name="Normal 3 3 2 18 16" xfId="45969"/>
    <cellStyle name="Normal 3 3 2 18 17" xfId="45970"/>
    <cellStyle name="Normal 3 3 2 18 18" xfId="45971"/>
    <cellStyle name="Normal 3 3 2 18 19" xfId="45972"/>
    <cellStyle name="Normal 3 3 2 18 2" xfId="45973"/>
    <cellStyle name="Normal 3 3 2 18 20" xfId="45974"/>
    <cellStyle name="Normal 3 3 2 18 21" xfId="45975"/>
    <cellStyle name="Normal 3 3 2 18 22" xfId="45976"/>
    <cellStyle name="Normal 3 3 2 18 3" xfId="45977"/>
    <cellStyle name="Normal 3 3 2 18 4" xfId="45978"/>
    <cellStyle name="Normal 3 3 2 18 5" xfId="45979"/>
    <cellStyle name="Normal 3 3 2 18 6" xfId="45980"/>
    <cellStyle name="Normal 3 3 2 18 7" xfId="45981"/>
    <cellStyle name="Normal 3 3 2 18 8" xfId="45982"/>
    <cellStyle name="Normal 3 3 2 18 9" xfId="45983"/>
    <cellStyle name="Normal 3 3 2 19" xfId="45984"/>
    <cellStyle name="Normal 3 3 2 19 10" xfId="45985"/>
    <cellStyle name="Normal 3 3 2 19 11" xfId="45986"/>
    <cellStyle name="Normal 3 3 2 19 12" xfId="45987"/>
    <cellStyle name="Normal 3 3 2 19 13" xfId="45988"/>
    <cellStyle name="Normal 3 3 2 19 14" xfId="45989"/>
    <cellStyle name="Normal 3 3 2 19 15" xfId="45990"/>
    <cellStyle name="Normal 3 3 2 19 16" xfId="45991"/>
    <cellStyle name="Normal 3 3 2 19 17" xfId="45992"/>
    <cellStyle name="Normal 3 3 2 19 18" xfId="45993"/>
    <cellStyle name="Normal 3 3 2 19 19" xfId="45994"/>
    <cellStyle name="Normal 3 3 2 19 2" xfId="45995"/>
    <cellStyle name="Normal 3 3 2 19 20" xfId="45996"/>
    <cellStyle name="Normal 3 3 2 19 21" xfId="45997"/>
    <cellStyle name="Normal 3 3 2 19 22" xfId="45998"/>
    <cellStyle name="Normal 3 3 2 19 3" xfId="45999"/>
    <cellStyle name="Normal 3 3 2 19 4" xfId="46000"/>
    <cellStyle name="Normal 3 3 2 19 5" xfId="46001"/>
    <cellStyle name="Normal 3 3 2 19 6" xfId="46002"/>
    <cellStyle name="Normal 3 3 2 19 7" xfId="46003"/>
    <cellStyle name="Normal 3 3 2 19 8" xfId="46004"/>
    <cellStyle name="Normal 3 3 2 19 9" xfId="46005"/>
    <cellStyle name="Normal 3 3 2 2" xfId="46006"/>
    <cellStyle name="Normal 3 3 2 2 10" xfId="46007"/>
    <cellStyle name="Normal 3 3 2 2 11" xfId="46008"/>
    <cellStyle name="Normal 3 3 2 2 12" xfId="46009"/>
    <cellStyle name="Normal 3 3 2 2 13" xfId="46010"/>
    <cellStyle name="Normal 3 3 2 2 14" xfId="46011"/>
    <cellStyle name="Normal 3 3 2 2 15" xfId="46012"/>
    <cellStyle name="Normal 3 3 2 2 16" xfId="46013"/>
    <cellStyle name="Normal 3 3 2 2 17" xfId="46014"/>
    <cellStyle name="Normal 3 3 2 2 18" xfId="46015"/>
    <cellStyle name="Normal 3 3 2 2 19" xfId="46016"/>
    <cellStyle name="Normal 3 3 2 2 2" xfId="46017"/>
    <cellStyle name="Normal 3 3 2 2 2 10" xfId="46018"/>
    <cellStyle name="Normal 3 3 2 2 2 10 10" xfId="46019"/>
    <cellStyle name="Normal 3 3 2 2 2 10 11" xfId="46020"/>
    <cellStyle name="Normal 3 3 2 2 2 10 12" xfId="46021"/>
    <cellStyle name="Normal 3 3 2 2 2 10 13" xfId="46022"/>
    <cellStyle name="Normal 3 3 2 2 2 10 14" xfId="46023"/>
    <cellStyle name="Normal 3 3 2 2 2 10 15" xfId="46024"/>
    <cellStyle name="Normal 3 3 2 2 2 10 16" xfId="46025"/>
    <cellStyle name="Normal 3 3 2 2 2 10 17" xfId="46026"/>
    <cellStyle name="Normal 3 3 2 2 2 10 18" xfId="46027"/>
    <cellStyle name="Normal 3 3 2 2 2 10 19" xfId="46028"/>
    <cellStyle name="Normal 3 3 2 2 2 10 2" xfId="46029"/>
    <cellStyle name="Normal 3 3 2 2 2 10 20" xfId="46030"/>
    <cellStyle name="Normal 3 3 2 2 2 10 21" xfId="46031"/>
    <cellStyle name="Normal 3 3 2 2 2 10 22" xfId="46032"/>
    <cellStyle name="Normal 3 3 2 2 2 10 3" xfId="46033"/>
    <cellStyle name="Normal 3 3 2 2 2 10 4" xfId="46034"/>
    <cellStyle name="Normal 3 3 2 2 2 10 5" xfId="46035"/>
    <cellStyle name="Normal 3 3 2 2 2 10 6" xfId="46036"/>
    <cellStyle name="Normal 3 3 2 2 2 10 7" xfId="46037"/>
    <cellStyle name="Normal 3 3 2 2 2 10 8" xfId="46038"/>
    <cellStyle name="Normal 3 3 2 2 2 10 9" xfId="46039"/>
    <cellStyle name="Normal 3 3 2 2 2 11" xfId="46040"/>
    <cellStyle name="Normal 3 3 2 2 2 11 10" xfId="46041"/>
    <cellStyle name="Normal 3 3 2 2 2 11 11" xfId="46042"/>
    <cellStyle name="Normal 3 3 2 2 2 11 12" xfId="46043"/>
    <cellStyle name="Normal 3 3 2 2 2 11 13" xfId="46044"/>
    <cellStyle name="Normal 3 3 2 2 2 11 14" xfId="46045"/>
    <cellStyle name="Normal 3 3 2 2 2 11 15" xfId="46046"/>
    <cellStyle name="Normal 3 3 2 2 2 11 16" xfId="46047"/>
    <cellStyle name="Normal 3 3 2 2 2 11 17" xfId="46048"/>
    <cellStyle name="Normal 3 3 2 2 2 11 18" xfId="46049"/>
    <cellStyle name="Normal 3 3 2 2 2 11 19" xfId="46050"/>
    <cellStyle name="Normal 3 3 2 2 2 11 2" xfId="46051"/>
    <cellStyle name="Normal 3 3 2 2 2 11 20" xfId="46052"/>
    <cellStyle name="Normal 3 3 2 2 2 11 21" xfId="46053"/>
    <cellStyle name="Normal 3 3 2 2 2 11 22" xfId="46054"/>
    <cellStyle name="Normal 3 3 2 2 2 11 3" xfId="46055"/>
    <cellStyle name="Normal 3 3 2 2 2 11 4" xfId="46056"/>
    <cellStyle name="Normal 3 3 2 2 2 11 5" xfId="46057"/>
    <cellStyle name="Normal 3 3 2 2 2 11 6" xfId="46058"/>
    <cellStyle name="Normal 3 3 2 2 2 11 7" xfId="46059"/>
    <cellStyle name="Normal 3 3 2 2 2 11 8" xfId="46060"/>
    <cellStyle name="Normal 3 3 2 2 2 11 9" xfId="46061"/>
    <cellStyle name="Normal 3 3 2 2 2 12" xfId="46062"/>
    <cellStyle name="Normal 3 3 2 2 2 12 10" xfId="46063"/>
    <cellStyle name="Normal 3 3 2 2 2 12 11" xfId="46064"/>
    <cellStyle name="Normal 3 3 2 2 2 12 12" xfId="46065"/>
    <cellStyle name="Normal 3 3 2 2 2 12 13" xfId="46066"/>
    <cellStyle name="Normal 3 3 2 2 2 12 14" xfId="46067"/>
    <cellStyle name="Normal 3 3 2 2 2 12 15" xfId="46068"/>
    <cellStyle name="Normal 3 3 2 2 2 12 16" xfId="46069"/>
    <cellStyle name="Normal 3 3 2 2 2 12 17" xfId="46070"/>
    <cellStyle name="Normal 3 3 2 2 2 12 18" xfId="46071"/>
    <cellStyle name="Normal 3 3 2 2 2 12 19" xfId="46072"/>
    <cellStyle name="Normal 3 3 2 2 2 12 2" xfId="46073"/>
    <cellStyle name="Normal 3 3 2 2 2 12 20" xfId="46074"/>
    <cellStyle name="Normal 3 3 2 2 2 12 21" xfId="46075"/>
    <cellStyle name="Normal 3 3 2 2 2 12 22" xfId="46076"/>
    <cellStyle name="Normal 3 3 2 2 2 12 3" xfId="46077"/>
    <cellStyle name="Normal 3 3 2 2 2 12 4" xfId="46078"/>
    <cellStyle name="Normal 3 3 2 2 2 12 5" xfId="46079"/>
    <cellStyle name="Normal 3 3 2 2 2 12 6" xfId="46080"/>
    <cellStyle name="Normal 3 3 2 2 2 12 7" xfId="46081"/>
    <cellStyle name="Normal 3 3 2 2 2 12 8" xfId="46082"/>
    <cellStyle name="Normal 3 3 2 2 2 12 9" xfId="46083"/>
    <cellStyle name="Normal 3 3 2 2 2 13" xfId="46084"/>
    <cellStyle name="Normal 3 3 2 2 2 13 10" xfId="46085"/>
    <cellStyle name="Normal 3 3 2 2 2 13 11" xfId="46086"/>
    <cellStyle name="Normal 3 3 2 2 2 13 12" xfId="46087"/>
    <cellStyle name="Normal 3 3 2 2 2 13 13" xfId="46088"/>
    <cellStyle name="Normal 3 3 2 2 2 13 14" xfId="46089"/>
    <cellStyle name="Normal 3 3 2 2 2 13 15" xfId="46090"/>
    <cellStyle name="Normal 3 3 2 2 2 13 16" xfId="46091"/>
    <cellStyle name="Normal 3 3 2 2 2 13 17" xfId="46092"/>
    <cellStyle name="Normal 3 3 2 2 2 13 18" xfId="46093"/>
    <cellStyle name="Normal 3 3 2 2 2 13 19" xfId="46094"/>
    <cellStyle name="Normal 3 3 2 2 2 13 2" xfId="46095"/>
    <cellStyle name="Normal 3 3 2 2 2 13 20" xfId="46096"/>
    <cellStyle name="Normal 3 3 2 2 2 13 21" xfId="46097"/>
    <cellStyle name="Normal 3 3 2 2 2 13 22" xfId="46098"/>
    <cellStyle name="Normal 3 3 2 2 2 13 3" xfId="46099"/>
    <cellStyle name="Normal 3 3 2 2 2 13 4" xfId="46100"/>
    <cellStyle name="Normal 3 3 2 2 2 13 5" xfId="46101"/>
    <cellStyle name="Normal 3 3 2 2 2 13 6" xfId="46102"/>
    <cellStyle name="Normal 3 3 2 2 2 13 7" xfId="46103"/>
    <cellStyle name="Normal 3 3 2 2 2 13 8" xfId="46104"/>
    <cellStyle name="Normal 3 3 2 2 2 13 9" xfId="46105"/>
    <cellStyle name="Normal 3 3 2 2 2 14" xfId="46106"/>
    <cellStyle name="Normal 3 3 2 2 2 14 10" xfId="46107"/>
    <cellStyle name="Normal 3 3 2 2 2 14 11" xfId="46108"/>
    <cellStyle name="Normal 3 3 2 2 2 14 12" xfId="46109"/>
    <cellStyle name="Normal 3 3 2 2 2 14 13" xfId="46110"/>
    <cellStyle name="Normal 3 3 2 2 2 14 14" xfId="46111"/>
    <cellStyle name="Normal 3 3 2 2 2 14 15" xfId="46112"/>
    <cellStyle name="Normal 3 3 2 2 2 14 16" xfId="46113"/>
    <cellStyle name="Normal 3 3 2 2 2 14 17" xfId="46114"/>
    <cellStyle name="Normal 3 3 2 2 2 14 18" xfId="46115"/>
    <cellStyle name="Normal 3 3 2 2 2 14 19" xfId="46116"/>
    <cellStyle name="Normal 3 3 2 2 2 14 2" xfId="46117"/>
    <cellStyle name="Normal 3 3 2 2 2 14 20" xfId="46118"/>
    <cellStyle name="Normal 3 3 2 2 2 14 21" xfId="46119"/>
    <cellStyle name="Normal 3 3 2 2 2 14 22" xfId="46120"/>
    <cellStyle name="Normal 3 3 2 2 2 14 3" xfId="46121"/>
    <cellStyle name="Normal 3 3 2 2 2 14 4" xfId="46122"/>
    <cellStyle name="Normal 3 3 2 2 2 14 5" xfId="46123"/>
    <cellStyle name="Normal 3 3 2 2 2 14 6" xfId="46124"/>
    <cellStyle name="Normal 3 3 2 2 2 14 7" xfId="46125"/>
    <cellStyle name="Normal 3 3 2 2 2 14 8" xfId="46126"/>
    <cellStyle name="Normal 3 3 2 2 2 14 9" xfId="46127"/>
    <cellStyle name="Normal 3 3 2 2 2 15" xfId="46128"/>
    <cellStyle name="Normal 3 3 2 2 2 15 10" xfId="46129"/>
    <cellStyle name="Normal 3 3 2 2 2 15 11" xfId="46130"/>
    <cellStyle name="Normal 3 3 2 2 2 15 12" xfId="46131"/>
    <cellStyle name="Normal 3 3 2 2 2 15 13" xfId="46132"/>
    <cellStyle name="Normal 3 3 2 2 2 15 14" xfId="46133"/>
    <cellStyle name="Normal 3 3 2 2 2 15 15" xfId="46134"/>
    <cellStyle name="Normal 3 3 2 2 2 15 16" xfId="46135"/>
    <cellStyle name="Normal 3 3 2 2 2 15 17" xfId="46136"/>
    <cellStyle name="Normal 3 3 2 2 2 15 18" xfId="46137"/>
    <cellStyle name="Normal 3 3 2 2 2 15 19" xfId="46138"/>
    <cellStyle name="Normal 3 3 2 2 2 15 2" xfId="46139"/>
    <cellStyle name="Normal 3 3 2 2 2 15 20" xfId="46140"/>
    <cellStyle name="Normal 3 3 2 2 2 15 21" xfId="46141"/>
    <cellStyle name="Normal 3 3 2 2 2 15 22" xfId="46142"/>
    <cellStyle name="Normal 3 3 2 2 2 15 3" xfId="46143"/>
    <cellStyle name="Normal 3 3 2 2 2 15 4" xfId="46144"/>
    <cellStyle name="Normal 3 3 2 2 2 15 5" xfId="46145"/>
    <cellStyle name="Normal 3 3 2 2 2 15 6" xfId="46146"/>
    <cellStyle name="Normal 3 3 2 2 2 15 7" xfId="46147"/>
    <cellStyle name="Normal 3 3 2 2 2 15 8" xfId="46148"/>
    <cellStyle name="Normal 3 3 2 2 2 15 9" xfId="46149"/>
    <cellStyle name="Normal 3 3 2 2 2 16" xfId="46150"/>
    <cellStyle name="Normal 3 3 2 2 2 16 10" xfId="46151"/>
    <cellStyle name="Normal 3 3 2 2 2 16 11" xfId="46152"/>
    <cellStyle name="Normal 3 3 2 2 2 16 12" xfId="46153"/>
    <cellStyle name="Normal 3 3 2 2 2 16 13" xfId="46154"/>
    <cellStyle name="Normal 3 3 2 2 2 16 14" xfId="46155"/>
    <cellStyle name="Normal 3 3 2 2 2 16 15" xfId="46156"/>
    <cellStyle name="Normal 3 3 2 2 2 16 16" xfId="46157"/>
    <cellStyle name="Normal 3 3 2 2 2 16 17" xfId="46158"/>
    <cellStyle name="Normal 3 3 2 2 2 16 18" xfId="46159"/>
    <cellStyle name="Normal 3 3 2 2 2 16 19" xfId="46160"/>
    <cellStyle name="Normal 3 3 2 2 2 16 2" xfId="46161"/>
    <cellStyle name="Normal 3 3 2 2 2 16 20" xfId="46162"/>
    <cellStyle name="Normal 3 3 2 2 2 16 21" xfId="46163"/>
    <cellStyle name="Normal 3 3 2 2 2 16 22" xfId="46164"/>
    <cellStyle name="Normal 3 3 2 2 2 16 3" xfId="46165"/>
    <cellStyle name="Normal 3 3 2 2 2 16 4" xfId="46166"/>
    <cellStyle name="Normal 3 3 2 2 2 16 5" xfId="46167"/>
    <cellStyle name="Normal 3 3 2 2 2 16 6" xfId="46168"/>
    <cellStyle name="Normal 3 3 2 2 2 16 7" xfId="46169"/>
    <cellStyle name="Normal 3 3 2 2 2 16 8" xfId="46170"/>
    <cellStyle name="Normal 3 3 2 2 2 16 9" xfId="46171"/>
    <cellStyle name="Normal 3 3 2 2 2 17" xfId="46172"/>
    <cellStyle name="Normal 3 3 2 2 2 17 10" xfId="46173"/>
    <cellStyle name="Normal 3 3 2 2 2 17 11" xfId="46174"/>
    <cellStyle name="Normal 3 3 2 2 2 17 12" xfId="46175"/>
    <cellStyle name="Normal 3 3 2 2 2 17 13" xfId="46176"/>
    <cellStyle name="Normal 3 3 2 2 2 17 14" xfId="46177"/>
    <cellStyle name="Normal 3 3 2 2 2 17 15" xfId="46178"/>
    <cellStyle name="Normal 3 3 2 2 2 17 16" xfId="46179"/>
    <cellStyle name="Normal 3 3 2 2 2 17 17" xfId="46180"/>
    <cellStyle name="Normal 3 3 2 2 2 17 18" xfId="46181"/>
    <cellStyle name="Normal 3 3 2 2 2 17 19" xfId="46182"/>
    <cellStyle name="Normal 3 3 2 2 2 17 2" xfId="46183"/>
    <cellStyle name="Normal 3 3 2 2 2 17 20" xfId="46184"/>
    <cellStyle name="Normal 3 3 2 2 2 17 21" xfId="46185"/>
    <cellStyle name="Normal 3 3 2 2 2 17 22" xfId="46186"/>
    <cellStyle name="Normal 3 3 2 2 2 17 3" xfId="46187"/>
    <cellStyle name="Normal 3 3 2 2 2 17 4" xfId="46188"/>
    <cellStyle name="Normal 3 3 2 2 2 17 5" xfId="46189"/>
    <cellStyle name="Normal 3 3 2 2 2 17 6" xfId="46190"/>
    <cellStyle name="Normal 3 3 2 2 2 17 7" xfId="46191"/>
    <cellStyle name="Normal 3 3 2 2 2 17 8" xfId="46192"/>
    <cellStyle name="Normal 3 3 2 2 2 17 9" xfId="46193"/>
    <cellStyle name="Normal 3 3 2 2 2 18" xfId="46194"/>
    <cellStyle name="Normal 3 3 2 2 2 18 10" xfId="46195"/>
    <cellStyle name="Normal 3 3 2 2 2 18 11" xfId="46196"/>
    <cellStyle name="Normal 3 3 2 2 2 18 12" xfId="46197"/>
    <cellStyle name="Normal 3 3 2 2 2 18 13" xfId="46198"/>
    <cellStyle name="Normal 3 3 2 2 2 18 14" xfId="46199"/>
    <cellStyle name="Normal 3 3 2 2 2 18 15" xfId="46200"/>
    <cellStyle name="Normal 3 3 2 2 2 18 16" xfId="46201"/>
    <cellStyle name="Normal 3 3 2 2 2 18 17" xfId="46202"/>
    <cellStyle name="Normal 3 3 2 2 2 18 18" xfId="46203"/>
    <cellStyle name="Normal 3 3 2 2 2 18 19" xfId="46204"/>
    <cellStyle name="Normal 3 3 2 2 2 18 2" xfId="46205"/>
    <cellStyle name="Normal 3 3 2 2 2 18 20" xfId="46206"/>
    <cellStyle name="Normal 3 3 2 2 2 18 21" xfId="46207"/>
    <cellStyle name="Normal 3 3 2 2 2 18 22" xfId="46208"/>
    <cellStyle name="Normal 3 3 2 2 2 18 3" xfId="46209"/>
    <cellStyle name="Normal 3 3 2 2 2 18 4" xfId="46210"/>
    <cellStyle name="Normal 3 3 2 2 2 18 5" xfId="46211"/>
    <cellStyle name="Normal 3 3 2 2 2 18 6" xfId="46212"/>
    <cellStyle name="Normal 3 3 2 2 2 18 7" xfId="46213"/>
    <cellStyle name="Normal 3 3 2 2 2 18 8" xfId="46214"/>
    <cellStyle name="Normal 3 3 2 2 2 18 9" xfId="46215"/>
    <cellStyle name="Normal 3 3 2 2 2 19" xfId="46216"/>
    <cellStyle name="Normal 3 3 2 2 2 19 10" xfId="46217"/>
    <cellStyle name="Normal 3 3 2 2 2 19 11" xfId="46218"/>
    <cellStyle name="Normal 3 3 2 2 2 19 12" xfId="46219"/>
    <cellStyle name="Normal 3 3 2 2 2 19 13" xfId="46220"/>
    <cellStyle name="Normal 3 3 2 2 2 19 14" xfId="46221"/>
    <cellStyle name="Normal 3 3 2 2 2 19 15" xfId="46222"/>
    <cellStyle name="Normal 3 3 2 2 2 19 16" xfId="46223"/>
    <cellStyle name="Normal 3 3 2 2 2 19 17" xfId="46224"/>
    <cellStyle name="Normal 3 3 2 2 2 19 18" xfId="46225"/>
    <cellStyle name="Normal 3 3 2 2 2 19 19" xfId="46226"/>
    <cellStyle name="Normal 3 3 2 2 2 19 2" xfId="46227"/>
    <cellStyle name="Normal 3 3 2 2 2 19 20" xfId="46228"/>
    <cellStyle name="Normal 3 3 2 2 2 19 21" xfId="46229"/>
    <cellStyle name="Normal 3 3 2 2 2 19 22" xfId="46230"/>
    <cellStyle name="Normal 3 3 2 2 2 19 3" xfId="46231"/>
    <cellStyle name="Normal 3 3 2 2 2 19 4" xfId="46232"/>
    <cellStyle name="Normal 3 3 2 2 2 19 5" xfId="46233"/>
    <cellStyle name="Normal 3 3 2 2 2 19 6" xfId="46234"/>
    <cellStyle name="Normal 3 3 2 2 2 19 7" xfId="46235"/>
    <cellStyle name="Normal 3 3 2 2 2 19 8" xfId="46236"/>
    <cellStyle name="Normal 3 3 2 2 2 19 9" xfId="46237"/>
    <cellStyle name="Normal 3 3 2 2 2 2" xfId="46238"/>
    <cellStyle name="Normal 3 3 2 2 2 2 10" xfId="46239"/>
    <cellStyle name="Normal 3 3 2 2 2 2 11" xfId="46240"/>
    <cellStyle name="Normal 3 3 2 2 2 2 12" xfId="46241"/>
    <cellStyle name="Normal 3 3 2 2 2 2 13" xfId="46242"/>
    <cellStyle name="Normal 3 3 2 2 2 2 14" xfId="46243"/>
    <cellStyle name="Normal 3 3 2 2 2 2 15" xfId="46244"/>
    <cellStyle name="Normal 3 3 2 2 2 2 16" xfId="46245"/>
    <cellStyle name="Normal 3 3 2 2 2 2 17" xfId="46246"/>
    <cellStyle name="Normal 3 3 2 2 2 2 18" xfId="46247"/>
    <cellStyle name="Normal 3 3 2 2 2 2 19" xfId="46248"/>
    <cellStyle name="Normal 3 3 2 2 2 2 2" xfId="46249"/>
    <cellStyle name="Normal 3 3 2 2 2 2 2 10" xfId="46250"/>
    <cellStyle name="Normal 3 3 2 2 2 2 2 10 10" xfId="46251"/>
    <cellStyle name="Normal 3 3 2 2 2 2 2 10 11" xfId="46252"/>
    <cellStyle name="Normal 3 3 2 2 2 2 2 10 12" xfId="46253"/>
    <cellStyle name="Normal 3 3 2 2 2 2 2 10 13" xfId="46254"/>
    <cellStyle name="Normal 3 3 2 2 2 2 2 10 14" xfId="46255"/>
    <cellStyle name="Normal 3 3 2 2 2 2 2 10 15" xfId="46256"/>
    <cellStyle name="Normal 3 3 2 2 2 2 2 10 16" xfId="46257"/>
    <cellStyle name="Normal 3 3 2 2 2 2 2 10 17" xfId="46258"/>
    <cellStyle name="Normal 3 3 2 2 2 2 2 10 18" xfId="46259"/>
    <cellStyle name="Normal 3 3 2 2 2 2 2 10 19" xfId="46260"/>
    <cellStyle name="Normal 3 3 2 2 2 2 2 10 2" xfId="46261"/>
    <cellStyle name="Normal 3 3 2 2 2 2 2 10 20" xfId="46262"/>
    <cellStyle name="Normal 3 3 2 2 2 2 2 10 21" xfId="46263"/>
    <cellStyle name="Normal 3 3 2 2 2 2 2 10 22" xfId="46264"/>
    <cellStyle name="Normal 3 3 2 2 2 2 2 10 3" xfId="46265"/>
    <cellStyle name="Normal 3 3 2 2 2 2 2 10 4" xfId="46266"/>
    <cellStyle name="Normal 3 3 2 2 2 2 2 10 5" xfId="46267"/>
    <cellStyle name="Normal 3 3 2 2 2 2 2 10 6" xfId="46268"/>
    <cellStyle name="Normal 3 3 2 2 2 2 2 10 7" xfId="46269"/>
    <cellStyle name="Normal 3 3 2 2 2 2 2 10 8" xfId="46270"/>
    <cellStyle name="Normal 3 3 2 2 2 2 2 10 9" xfId="46271"/>
    <cellStyle name="Normal 3 3 2 2 2 2 2 11" xfId="46272"/>
    <cellStyle name="Normal 3 3 2 2 2 2 2 11 10" xfId="46273"/>
    <cellStyle name="Normal 3 3 2 2 2 2 2 11 11" xfId="46274"/>
    <cellStyle name="Normal 3 3 2 2 2 2 2 11 12" xfId="46275"/>
    <cellStyle name="Normal 3 3 2 2 2 2 2 11 13" xfId="46276"/>
    <cellStyle name="Normal 3 3 2 2 2 2 2 11 14" xfId="46277"/>
    <cellStyle name="Normal 3 3 2 2 2 2 2 11 15" xfId="46278"/>
    <cellStyle name="Normal 3 3 2 2 2 2 2 11 16" xfId="46279"/>
    <cellStyle name="Normal 3 3 2 2 2 2 2 11 17" xfId="46280"/>
    <cellStyle name="Normal 3 3 2 2 2 2 2 11 18" xfId="46281"/>
    <cellStyle name="Normal 3 3 2 2 2 2 2 11 19" xfId="46282"/>
    <cellStyle name="Normal 3 3 2 2 2 2 2 11 2" xfId="46283"/>
    <cellStyle name="Normal 3 3 2 2 2 2 2 11 20" xfId="46284"/>
    <cellStyle name="Normal 3 3 2 2 2 2 2 11 21" xfId="46285"/>
    <cellStyle name="Normal 3 3 2 2 2 2 2 11 22" xfId="46286"/>
    <cellStyle name="Normal 3 3 2 2 2 2 2 11 3" xfId="46287"/>
    <cellStyle name="Normal 3 3 2 2 2 2 2 11 4" xfId="46288"/>
    <cellStyle name="Normal 3 3 2 2 2 2 2 11 5" xfId="46289"/>
    <cellStyle name="Normal 3 3 2 2 2 2 2 11 6" xfId="46290"/>
    <cellStyle name="Normal 3 3 2 2 2 2 2 11 7" xfId="46291"/>
    <cellStyle name="Normal 3 3 2 2 2 2 2 11 8" xfId="46292"/>
    <cellStyle name="Normal 3 3 2 2 2 2 2 11 9" xfId="46293"/>
    <cellStyle name="Normal 3 3 2 2 2 2 2 12" xfId="46294"/>
    <cellStyle name="Normal 3 3 2 2 2 2 2 12 10" xfId="46295"/>
    <cellStyle name="Normal 3 3 2 2 2 2 2 12 11" xfId="46296"/>
    <cellStyle name="Normal 3 3 2 2 2 2 2 12 12" xfId="46297"/>
    <cellStyle name="Normal 3 3 2 2 2 2 2 12 13" xfId="46298"/>
    <cellStyle name="Normal 3 3 2 2 2 2 2 12 14" xfId="46299"/>
    <cellStyle name="Normal 3 3 2 2 2 2 2 12 15" xfId="46300"/>
    <cellStyle name="Normal 3 3 2 2 2 2 2 12 16" xfId="46301"/>
    <cellStyle name="Normal 3 3 2 2 2 2 2 12 17" xfId="46302"/>
    <cellStyle name="Normal 3 3 2 2 2 2 2 12 18" xfId="46303"/>
    <cellStyle name="Normal 3 3 2 2 2 2 2 12 19" xfId="46304"/>
    <cellStyle name="Normal 3 3 2 2 2 2 2 12 2" xfId="46305"/>
    <cellStyle name="Normal 3 3 2 2 2 2 2 12 20" xfId="46306"/>
    <cellStyle name="Normal 3 3 2 2 2 2 2 12 21" xfId="46307"/>
    <cellStyle name="Normal 3 3 2 2 2 2 2 12 22" xfId="46308"/>
    <cellStyle name="Normal 3 3 2 2 2 2 2 12 3" xfId="46309"/>
    <cellStyle name="Normal 3 3 2 2 2 2 2 12 4" xfId="46310"/>
    <cellStyle name="Normal 3 3 2 2 2 2 2 12 5" xfId="46311"/>
    <cellStyle name="Normal 3 3 2 2 2 2 2 12 6" xfId="46312"/>
    <cellStyle name="Normal 3 3 2 2 2 2 2 12 7" xfId="46313"/>
    <cellStyle name="Normal 3 3 2 2 2 2 2 12 8" xfId="46314"/>
    <cellStyle name="Normal 3 3 2 2 2 2 2 12 9" xfId="46315"/>
    <cellStyle name="Normal 3 3 2 2 2 2 2 13" xfId="46316"/>
    <cellStyle name="Normal 3 3 2 2 2 2 2 13 10" xfId="46317"/>
    <cellStyle name="Normal 3 3 2 2 2 2 2 13 11" xfId="46318"/>
    <cellStyle name="Normal 3 3 2 2 2 2 2 13 12" xfId="46319"/>
    <cellStyle name="Normal 3 3 2 2 2 2 2 13 13" xfId="46320"/>
    <cellStyle name="Normal 3 3 2 2 2 2 2 13 14" xfId="46321"/>
    <cellStyle name="Normal 3 3 2 2 2 2 2 13 15" xfId="46322"/>
    <cellStyle name="Normal 3 3 2 2 2 2 2 13 16" xfId="46323"/>
    <cellStyle name="Normal 3 3 2 2 2 2 2 13 17" xfId="46324"/>
    <cellStyle name="Normal 3 3 2 2 2 2 2 13 18" xfId="46325"/>
    <cellStyle name="Normal 3 3 2 2 2 2 2 13 19" xfId="46326"/>
    <cellStyle name="Normal 3 3 2 2 2 2 2 13 2" xfId="46327"/>
    <cellStyle name="Normal 3 3 2 2 2 2 2 13 20" xfId="46328"/>
    <cellStyle name="Normal 3 3 2 2 2 2 2 13 21" xfId="46329"/>
    <cellStyle name="Normal 3 3 2 2 2 2 2 13 22" xfId="46330"/>
    <cellStyle name="Normal 3 3 2 2 2 2 2 13 3" xfId="46331"/>
    <cellStyle name="Normal 3 3 2 2 2 2 2 13 4" xfId="46332"/>
    <cellStyle name="Normal 3 3 2 2 2 2 2 13 5" xfId="46333"/>
    <cellStyle name="Normal 3 3 2 2 2 2 2 13 6" xfId="46334"/>
    <cellStyle name="Normal 3 3 2 2 2 2 2 13 7" xfId="46335"/>
    <cellStyle name="Normal 3 3 2 2 2 2 2 13 8" xfId="46336"/>
    <cellStyle name="Normal 3 3 2 2 2 2 2 13 9" xfId="46337"/>
    <cellStyle name="Normal 3 3 2 2 2 2 2 14" xfId="46338"/>
    <cellStyle name="Normal 3 3 2 2 2 2 2 14 10" xfId="46339"/>
    <cellStyle name="Normal 3 3 2 2 2 2 2 14 11" xfId="46340"/>
    <cellStyle name="Normal 3 3 2 2 2 2 2 14 12" xfId="46341"/>
    <cellStyle name="Normal 3 3 2 2 2 2 2 14 13" xfId="46342"/>
    <cellStyle name="Normal 3 3 2 2 2 2 2 14 14" xfId="46343"/>
    <cellStyle name="Normal 3 3 2 2 2 2 2 14 15" xfId="46344"/>
    <cellStyle name="Normal 3 3 2 2 2 2 2 14 16" xfId="46345"/>
    <cellStyle name="Normal 3 3 2 2 2 2 2 14 17" xfId="46346"/>
    <cellStyle name="Normal 3 3 2 2 2 2 2 14 18" xfId="46347"/>
    <cellStyle name="Normal 3 3 2 2 2 2 2 14 19" xfId="46348"/>
    <cellStyle name="Normal 3 3 2 2 2 2 2 14 2" xfId="46349"/>
    <cellStyle name="Normal 3 3 2 2 2 2 2 14 20" xfId="46350"/>
    <cellStyle name="Normal 3 3 2 2 2 2 2 14 21" xfId="46351"/>
    <cellStyle name="Normal 3 3 2 2 2 2 2 14 22" xfId="46352"/>
    <cellStyle name="Normal 3 3 2 2 2 2 2 14 3" xfId="46353"/>
    <cellStyle name="Normal 3 3 2 2 2 2 2 14 4" xfId="46354"/>
    <cellStyle name="Normal 3 3 2 2 2 2 2 14 5" xfId="46355"/>
    <cellStyle name="Normal 3 3 2 2 2 2 2 14 6" xfId="46356"/>
    <cellStyle name="Normal 3 3 2 2 2 2 2 14 7" xfId="46357"/>
    <cellStyle name="Normal 3 3 2 2 2 2 2 14 8" xfId="46358"/>
    <cellStyle name="Normal 3 3 2 2 2 2 2 14 9" xfId="46359"/>
    <cellStyle name="Normal 3 3 2 2 2 2 2 15" xfId="46360"/>
    <cellStyle name="Normal 3 3 2 2 2 2 2 15 10" xfId="46361"/>
    <cellStyle name="Normal 3 3 2 2 2 2 2 15 11" xfId="46362"/>
    <cellStyle name="Normal 3 3 2 2 2 2 2 15 12" xfId="46363"/>
    <cellStyle name="Normal 3 3 2 2 2 2 2 15 13" xfId="46364"/>
    <cellStyle name="Normal 3 3 2 2 2 2 2 15 14" xfId="46365"/>
    <cellStyle name="Normal 3 3 2 2 2 2 2 15 15" xfId="46366"/>
    <cellStyle name="Normal 3 3 2 2 2 2 2 15 16" xfId="46367"/>
    <cellStyle name="Normal 3 3 2 2 2 2 2 15 17" xfId="46368"/>
    <cellStyle name="Normal 3 3 2 2 2 2 2 15 18" xfId="46369"/>
    <cellStyle name="Normal 3 3 2 2 2 2 2 15 19" xfId="46370"/>
    <cellStyle name="Normal 3 3 2 2 2 2 2 15 2" xfId="46371"/>
    <cellStyle name="Normal 3 3 2 2 2 2 2 15 20" xfId="46372"/>
    <cellStyle name="Normal 3 3 2 2 2 2 2 15 21" xfId="46373"/>
    <cellStyle name="Normal 3 3 2 2 2 2 2 15 22" xfId="46374"/>
    <cellStyle name="Normal 3 3 2 2 2 2 2 15 3" xfId="46375"/>
    <cellStyle name="Normal 3 3 2 2 2 2 2 15 4" xfId="46376"/>
    <cellStyle name="Normal 3 3 2 2 2 2 2 15 5" xfId="46377"/>
    <cellStyle name="Normal 3 3 2 2 2 2 2 15 6" xfId="46378"/>
    <cellStyle name="Normal 3 3 2 2 2 2 2 15 7" xfId="46379"/>
    <cellStyle name="Normal 3 3 2 2 2 2 2 15 8" xfId="46380"/>
    <cellStyle name="Normal 3 3 2 2 2 2 2 15 9" xfId="46381"/>
    <cellStyle name="Normal 3 3 2 2 2 2 2 16" xfId="46382"/>
    <cellStyle name="Normal 3 3 2 2 2 2 2 16 10" xfId="46383"/>
    <cellStyle name="Normal 3 3 2 2 2 2 2 16 11" xfId="46384"/>
    <cellStyle name="Normal 3 3 2 2 2 2 2 16 12" xfId="46385"/>
    <cellStyle name="Normal 3 3 2 2 2 2 2 16 13" xfId="46386"/>
    <cellStyle name="Normal 3 3 2 2 2 2 2 16 14" xfId="46387"/>
    <cellStyle name="Normal 3 3 2 2 2 2 2 16 15" xfId="46388"/>
    <cellStyle name="Normal 3 3 2 2 2 2 2 16 16" xfId="46389"/>
    <cellStyle name="Normal 3 3 2 2 2 2 2 16 17" xfId="46390"/>
    <cellStyle name="Normal 3 3 2 2 2 2 2 16 18" xfId="46391"/>
    <cellStyle name="Normal 3 3 2 2 2 2 2 16 19" xfId="46392"/>
    <cellStyle name="Normal 3 3 2 2 2 2 2 16 2" xfId="46393"/>
    <cellStyle name="Normal 3 3 2 2 2 2 2 16 20" xfId="46394"/>
    <cellStyle name="Normal 3 3 2 2 2 2 2 16 21" xfId="46395"/>
    <cellStyle name="Normal 3 3 2 2 2 2 2 16 22" xfId="46396"/>
    <cellStyle name="Normal 3 3 2 2 2 2 2 16 3" xfId="46397"/>
    <cellStyle name="Normal 3 3 2 2 2 2 2 16 4" xfId="46398"/>
    <cellStyle name="Normal 3 3 2 2 2 2 2 16 5" xfId="46399"/>
    <cellStyle name="Normal 3 3 2 2 2 2 2 16 6" xfId="46400"/>
    <cellStyle name="Normal 3 3 2 2 2 2 2 16 7" xfId="46401"/>
    <cellStyle name="Normal 3 3 2 2 2 2 2 16 8" xfId="46402"/>
    <cellStyle name="Normal 3 3 2 2 2 2 2 16 9" xfId="46403"/>
    <cellStyle name="Normal 3 3 2 2 2 2 2 17" xfId="46404"/>
    <cellStyle name="Normal 3 3 2 2 2 2 2 17 10" xfId="46405"/>
    <cellStyle name="Normal 3 3 2 2 2 2 2 17 11" xfId="46406"/>
    <cellStyle name="Normal 3 3 2 2 2 2 2 17 12" xfId="46407"/>
    <cellStyle name="Normal 3 3 2 2 2 2 2 17 13" xfId="46408"/>
    <cellStyle name="Normal 3 3 2 2 2 2 2 17 14" xfId="46409"/>
    <cellStyle name="Normal 3 3 2 2 2 2 2 17 15" xfId="46410"/>
    <cellStyle name="Normal 3 3 2 2 2 2 2 17 16" xfId="46411"/>
    <cellStyle name="Normal 3 3 2 2 2 2 2 17 17" xfId="46412"/>
    <cellStyle name="Normal 3 3 2 2 2 2 2 17 18" xfId="46413"/>
    <cellStyle name="Normal 3 3 2 2 2 2 2 17 19" xfId="46414"/>
    <cellStyle name="Normal 3 3 2 2 2 2 2 17 2" xfId="46415"/>
    <cellStyle name="Normal 3 3 2 2 2 2 2 17 20" xfId="46416"/>
    <cellStyle name="Normal 3 3 2 2 2 2 2 17 21" xfId="46417"/>
    <cellStyle name="Normal 3 3 2 2 2 2 2 17 22" xfId="46418"/>
    <cellStyle name="Normal 3 3 2 2 2 2 2 17 3" xfId="46419"/>
    <cellStyle name="Normal 3 3 2 2 2 2 2 17 4" xfId="46420"/>
    <cellStyle name="Normal 3 3 2 2 2 2 2 17 5" xfId="46421"/>
    <cellStyle name="Normal 3 3 2 2 2 2 2 17 6" xfId="46422"/>
    <cellStyle name="Normal 3 3 2 2 2 2 2 17 7" xfId="46423"/>
    <cellStyle name="Normal 3 3 2 2 2 2 2 17 8" xfId="46424"/>
    <cellStyle name="Normal 3 3 2 2 2 2 2 17 9" xfId="46425"/>
    <cellStyle name="Normal 3 3 2 2 2 2 2 18" xfId="46426"/>
    <cellStyle name="Normal 3 3 2 2 2 2 2 18 10" xfId="46427"/>
    <cellStyle name="Normal 3 3 2 2 2 2 2 18 11" xfId="46428"/>
    <cellStyle name="Normal 3 3 2 2 2 2 2 18 12" xfId="46429"/>
    <cellStyle name="Normal 3 3 2 2 2 2 2 18 13" xfId="46430"/>
    <cellStyle name="Normal 3 3 2 2 2 2 2 18 14" xfId="46431"/>
    <cellStyle name="Normal 3 3 2 2 2 2 2 18 15" xfId="46432"/>
    <cellStyle name="Normal 3 3 2 2 2 2 2 18 16" xfId="46433"/>
    <cellStyle name="Normal 3 3 2 2 2 2 2 18 17" xfId="46434"/>
    <cellStyle name="Normal 3 3 2 2 2 2 2 18 18" xfId="46435"/>
    <cellStyle name="Normal 3 3 2 2 2 2 2 18 19" xfId="46436"/>
    <cellStyle name="Normal 3 3 2 2 2 2 2 18 2" xfId="46437"/>
    <cellStyle name="Normal 3 3 2 2 2 2 2 18 20" xfId="46438"/>
    <cellStyle name="Normal 3 3 2 2 2 2 2 18 21" xfId="46439"/>
    <cellStyle name="Normal 3 3 2 2 2 2 2 18 22" xfId="46440"/>
    <cellStyle name="Normal 3 3 2 2 2 2 2 18 3" xfId="46441"/>
    <cellStyle name="Normal 3 3 2 2 2 2 2 18 4" xfId="46442"/>
    <cellStyle name="Normal 3 3 2 2 2 2 2 18 5" xfId="46443"/>
    <cellStyle name="Normal 3 3 2 2 2 2 2 18 6" xfId="46444"/>
    <cellStyle name="Normal 3 3 2 2 2 2 2 18 7" xfId="46445"/>
    <cellStyle name="Normal 3 3 2 2 2 2 2 18 8" xfId="46446"/>
    <cellStyle name="Normal 3 3 2 2 2 2 2 18 9" xfId="46447"/>
    <cellStyle name="Normal 3 3 2 2 2 2 2 19" xfId="46448"/>
    <cellStyle name="Normal 3 3 2 2 2 2 2 19 10" xfId="46449"/>
    <cellStyle name="Normal 3 3 2 2 2 2 2 19 11" xfId="46450"/>
    <cellStyle name="Normal 3 3 2 2 2 2 2 19 12" xfId="46451"/>
    <cellStyle name="Normal 3 3 2 2 2 2 2 19 13" xfId="46452"/>
    <cellStyle name="Normal 3 3 2 2 2 2 2 19 14" xfId="46453"/>
    <cellStyle name="Normal 3 3 2 2 2 2 2 19 15" xfId="46454"/>
    <cellStyle name="Normal 3 3 2 2 2 2 2 19 16" xfId="46455"/>
    <cellStyle name="Normal 3 3 2 2 2 2 2 19 17" xfId="46456"/>
    <cellStyle name="Normal 3 3 2 2 2 2 2 19 18" xfId="46457"/>
    <cellStyle name="Normal 3 3 2 2 2 2 2 19 19" xfId="46458"/>
    <cellStyle name="Normal 3 3 2 2 2 2 2 19 2" xfId="46459"/>
    <cellStyle name="Normal 3 3 2 2 2 2 2 19 20" xfId="46460"/>
    <cellStyle name="Normal 3 3 2 2 2 2 2 19 21" xfId="46461"/>
    <cellStyle name="Normal 3 3 2 2 2 2 2 19 22" xfId="46462"/>
    <cellStyle name="Normal 3 3 2 2 2 2 2 19 3" xfId="46463"/>
    <cellStyle name="Normal 3 3 2 2 2 2 2 19 4" xfId="46464"/>
    <cellStyle name="Normal 3 3 2 2 2 2 2 19 5" xfId="46465"/>
    <cellStyle name="Normal 3 3 2 2 2 2 2 19 6" xfId="46466"/>
    <cellStyle name="Normal 3 3 2 2 2 2 2 19 7" xfId="46467"/>
    <cellStyle name="Normal 3 3 2 2 2 2 2 19 8" xfId="46468"/>
    <cellStyle name="Normal 3 3 2 2 2 2 2 19 9" xfId="46469"/>
    <cellStyle name="Normal 3 3 2 2 2 2 2 2" xfId="46470"/>
    <cellStyle name="Normal 3 3 2 2 2 2 2 2 10" xfId="46471"/>
    <cellStyle name="Normal 3 3 2 2 2 2 2 2 11" xfId="46472"/>
    <cellStyle name="Normal 3 3 2 2 2 2 2 2 12" xfId="46473"/>
    <cellStyle name="Normal 3 3 2 2 2 2 2 2 13" xfId="46474"/>
    <cellStyle name="Normal 3 3 2 2 2 2 2 2 14" xfId="46475"/>
    <cellStyle name="Normal 3 3 2 2 2 2 2 2 15" xfId="46476"/>
    <cellStyle name="Normal 3 3 2 2 2 2 2 2 16" xfId="46477"/>
    <cellStyle name="Normal 3 3 2 2 2 2 2 2 17" xfId="46478"/>
    <cellStyle name="Normal 3 3 2 2 2 2 2 2 18" xfId="46479"/>
    <cellStyle name="Normal 3 3 2 2 2 2 2 2 19" xfId="46480"/>
    <cellStyle name="Normal 3 3 2 2 2 2 2 2 2" xfId="46481"/>
    <cellStyle name="Normal 3 3 2 2 2 2 2 2 20" xfId="46482"/>
    <cellStyle name="Normal 3 3 2 2 2 2 2 2 21" xfId="46483"/>
    <cellStyle name="Normal 3 3 2 2 2 2 2 2 22" xfId="46484"/>
    <cellStyle name="Normal 3 3 2 2 2 2 2 2 3" xfId="46485"/>
    <cellStyle name="Normal 3 3 2 2 2 2 2 2 4" xfId="46486"/>
    <cellStyle name="Normal 3 3 2 2 2 2 2 2 5" xfId="46487"/>
    <cellStyle name="Normal 3 3 2 2 2 2 2 2 6" xfId="46488"/>
    <cellStyle name="Normal 3 3 2 2 2 2 2 2 7" xfId="46489"/>
    <cellStyle name="Normal 3 3 2 2 2 2 2 2 8" xfId="46490"/>
    <cellStyle name="Normal 3 3 2 2 2 2 2 2 9" xfId="46491"/>
    <cellStyle name="Normal 3 3 2 2 2 2 2 20" xfId="46492"/>
    <cellStyle name="Normal 3 3 2 2 2 2 2 21" xfId="46493"/>
    <cellStyle name="Normal 3 3 2 2 2 2 2 22" xfId="46494"/>
    <cellStyle name="Normal 3 3 2 2 2 2 2 23" xfId="46495"/>
    <cellStyle name="Normal 3 3 2 2 2 2 2 24" xfId="46496"/>
    <cellStyle name="Normal 3 3 2 2 2 2 2 25" xfId="46497"/>
    <cellStyle name="Normal 3 3 2 2 2 2 2 26" xfId="46498"/>
    <cellStyle name="Normal 3 3 2 2 2 2 2 27" xfId="46499"/>
    <cellStyle name="Normal 3 3 2 2 2 2 2 28" xfId="46500"/>
    <cellStyle name="Normal 3 3 2 2 2 2 2 29" xfId="46501"/>
    <cellStyle name="Normal 3 3 2 2 2 2 2 3" xfId="46502"/>
    <cellStyle name="Normal 3 3 2 2 2 2 2 3 10" xfId="46503"/>
    <cellStyle name="Normal 3 3 2 2 2 2 2 3 11" xfId="46504"/>
    <cellStyle name="Normal 3 3 2 2 2 2 2 3 12" xfId="46505"/>
    <cellStyle name="Normal 3 3 2 2 2 2 2 3 13" xfId="46506"/>
    <cellStyle name="Normal 3 3 2 2 2 2 2 3 14" xfId="46507"/>
    <cellStyle name="Normal 3 3 2 2 2 2 2 3 15" xfId="46508"/>
    <cellStyle name="Normal 3 3 2 2 2 2 2 3 16" xfId="46509"/>
    <cellStyle name="Normal 3 3 2 2 2 2 2 3 17" xfId="46510"/>
    <cellStyle name="Normal 3 3 2 2 2 2 2 3 18" xfId="46511"/>
    <cellStyle name="Normal 3 3 2 2 2 2 2 3 19" xfId="46512"/>
    <cellStyle name="Normal 3 3 2 2 2 2 2 3 2" xfId="46513"/>
    <cellStyle name="Normal 3 3 2 2 2 2 2 3 20" xfId="46514"/>
    <cellStyle name="Normal 3 3 2 2 2 2 2 3 21" xfId="46515"/>
    <cellStyle name="Normal 3 3 2 2 2 2 2 3 22" xfId="46516"/>
    <cellStyle name="Normal 3 3 2 2 2 2 2 3 3" xfId="46517"/>
    <cellStyle name="Normal 3 3 2 2 2 2 2 3 4" xfId="46518"/>
    <cellStyle name="Normal 3 3 2 2 2 2 2 3 5" xfId="46519"/>
    <cellStyle name="Normal 3 3 2 2 2 2 2 3 6" xfId="46520"/>
    <cellStyle name="Normal 3 3 2 2 2 2 2 3 7" xfId="46521"/>
    <cellStyle name="Normal 3 3 2 2 2 2 2 3 8" xfId="46522"/>
    <cellStyle name="Normal 3 3 2 2 2 2 2 3 9" xfId="46523"/>
    <cellStyle name="Normal 3 3 2 2 2 2 2 30" xfId="46524"/>
    <cellStyle name="Normal 3 3 2 2 2 2 2 31" xfId="46525"/>
    <cellStyle name="Normal 3 3 2 2 2 2 2 32" xfId="46526"/>
    <cellStyle name="Normal 3 3 2 2 2 2 2 33" xfId="46527"/>
    <cellStyle name="Normal 3 3 2 2 2 2 2 34" xfId="46528"/>
    <cellStyle name="Normal 3 3 2 2 2 2 2 35" xfId="46529"/>
    <cellStyle name="Normal 3 3 2 2 2 2 2 36" xfId="46530"/>
    <cellStyle name="Normal 3 3 2 2 2 2 2 37" xfId="46531"/>
    <cellStyle name="Normal 3 3 2 2 2 2 2 38" xfId="46532"/>
    <cellStyle name="Normal 3 3 2 2 2 2 2 39" xfId="46533"/>
    <cellStyle name="Normal 3 3 2 2 2 2 2 4" xfId="46534"/>
    <cellStyle name="Normal 3 3 2 2 2 2 2 4 10" xfId="46535"/>
    <cellStyle name="Normal 3 3 2 2 2 2 2 4 11" xfId="46536"/>
    <cellStyle name="Normal 3 3 2 2 2 2 2 4 12" xfId="46537"/>
    <cellStyle name="Normal 3 3 2 2 2 2 2 4 13" xfId="46538"/>
    <cellStyle name="Normal 3 3 2 2 2 2 2 4 14" xfId="46539"/>
    <cellStyle name="Normal 3 3 2 2 2 2 2 4 15" xfId="46540"/>
    <cellStyle name="Normal 3 3 2 2 2 2 2 4 16" xfId="46541"/>
    <cellStyle name="Normal 3 3 2 2 2 2 2 4 17" xfId="46542"/>
    <cellStyle name="Normal 3 3 2 2 2 2 2 4 18" xfId="46543"/>
    <cellStyle name="Normal 3 3 2 2 2 2 2 4 19" xfId="46544"/>
    <cellStyle name="Normal 3 3 2 2 2 2 2 4 2" xfId="46545"/>
    <cellStyle name="Normal 3 3 2 2 2 2 2 4 20" xfId="46546"/>
    <cellStyle name="Normal 3 3 2 2 2 2 2 4 21" xfId="46547"/>
    <cellStyle name="Normal 3 3 2 2 2 2 2 4 22" xfId="46548"/>
    <cellStyle name="Normal 3 3 2 2 2 2 2 4 3" xfId="46549"/>
    <cellStyle name="Normal 3 3 2 2 2 2 2 4 4" xfId="46550"/>
    <cellStyle name="Normal 3 3 2 2 2 2 2 4 5" xfId="46551"/>
    <cellStyle name="Normal 3 3 2 2 2 2 2 4 6" xfId="46552"/>
    <cellStyle name="Normal 3 3 2 2 2 2 2 4 7" xfId="46553"/>
    <cellStyle name="Normal 3 3 2 2 2 2 2 4 8" xfId="46554"/>
    <cellStyle name="Normal 3 3 2 2 2 2 2 4 9" xfId="46555"/>
    <cellStyle name="Normal 3 3 2 2 2 2 2 40" xfId="46556"/>
    <cellStyle name="Normal 3 3 2 2 2 2 2 5" xfId="46557"/>
    <cellStyle name="Normal 3 3 2 2 2 2 2 5 10" xfId="46558"/>
    <cellStyle name="Normal 3 3 2 2 2 2 2 5 11" xfId="46559"/>
    <cellStyle name="Normal 3 3 2 2 2 2 2 5 12" xfId="46560"/>
    <cellStyle name="Normal 3 3 2 2 2 2 2 5 13" xfId="46561"/>
    <cellStyle name="Normal 3 3 2 2 2 2 2 5 14" xfId="46562"/>
    <cellStyle name="Normal 3 3 2 2 2 2 2 5 15" xfId="46563"/>
    <cellStyle name="Normal 3 3 2 2 2 2 2 5 16" xfId="46564"/>
    <cellStyle name="Normal 3 3 2 2 2 2 2 5 17" xfId="46565"/>
    <cellStyle name="Normal 3 3 2 2 2 2 2 5 18" xfId="46566"/>
    <cellStyle name="Normal 3 3 2 2 2 2 2 5 19" xfId="46567"/>
    <cellStyle name="Normal 3 3 2 2 2 2 2 5 2" xfId="46568"/>
    <cellStyle name="Normal 3 3 2 2 2 2 2 5 20" xfId="46569"/>
    <cellStyle name="Normal 3 3 2 2 2 2 2 5 21" xfId="46570"/>
    <cellStyle name="Normal 3 3 2 2 2 2 2 5 22" xfId="46571"/>
    <cellStyle name="Normal 3 3 2 2 2 2 2 5 3" xfId="46572"/>
    <cellStyle name="Normal 3 3 2 2 2 2 2 5 4" xfId="46573"/>
    <cellStyle name="Normal 3 3 2 2 2 2 2 5 5" xfId="46574"/>
    <cellStyle name="Normal 3 3 2 2 2 2 2 5 6" xfId="46575"/>
    <cellStyle name="Normal 3 3 2 2 2 2 2 5 7" xfId="46576"/>
    <cellStyle name="Normal 3 3 2 2 2 2 2 5 8" xfId="46577"/>
    <cellStyle name="Normal 3 3 2 2 2 2 2 5 9" xfId="46578"/>
    <cellStyle name="Normal 3 3 2 2 2 2 2 6" xfId="46579"/>
    <cellStyle name="Normal 3 3 2 2 2 2 2 6 10" xfId="46580"/>
    <cellStyle name="Normal 3 3 2 2 2 2 2 6 11" xfId="46581"/>
    <cellStyle name="Normal 3 3 2 2 2 2 2 6 12" xfId="46582"/>
    <cellStyle name="Normal 3 3 2 2 2 2 2 6 13" xfId="46583"/>
    <cellStyle name="Normal 3 3 2 2 2 2 2 6 14" xfId="46584"/>
    <cellStyle name="Normal 3 3 2 2 2 2 2 6 15" xfId="46585"/>
    <cellStyle name="Normal 3 3 2 2 2 2 2 6 16" xfId="46586"/>
    <cellStyle name="Normal 3 3 2 2 2 2 2 6 17" xfId="46587"/>
    <cellStyle name="Normal 3 3 2 2 2 2 2 6 18" xfId="46588"/>
    <cellStyle name="Normal 3 3 2 2 2 2 2 6 19" xfId="46589"/>
    <cellStyle name="Normal 3 3 2 2 2 2 2 6 2" xfId="46590"/>
    <cellStyle name="Normal 3 3 2 2 2 2 2 6 20" xfId="46591"/>
    <cellStyle name="Normal 3 3 2 2 2 2 2 6 21" xfId="46592"/>
    <cellStyle name="Normal 3 3 2 2 2 2 2 6 22" xfId="46593"/>
    <cellStyle name="Normal 3 3 2 2 2 2 2 6 3" xfId="46594"/>
    <cellStyle name="Normal 3 3 2 2 2 2 2 6 4" xfId="46595"/>
    <cellStyle name="Normal 3 3 2 2 2 2 2 6 5" xfId="46596"/>
    <cellStyle name="Normal 3 3 2 2 2 2 2 6 6" xfId="46597"/>
    <cellStyle name="Normal 3 3 2 2 2 2 2 6 7" xfId="46598"/>
    <cellStyle name="Normal 3 3 2 2 2 2 2 6 8" xfId="46599"/>
    <cellStyle name="Normal 3 3 2 2 2 2 2 6 9" xfId="46600"/>
    <cellStyle name="Normal 3 3 2 2 2 2 2 7" xfId="46601"/>
    <cellStyle name="Normal 3 3 2 2 2 2 2 7 10" xfId="46602"/>
    <cellStyle name="Normal 3 3 2 2 2 2 2 7 11" xfId="46603"/>
    <cellStyle name="Normal 3 3 2 2 2 2 2 7 12" xfId="46604"/>
    <cellStyle name="Normal 3 3 2 2 2 2 2 7 13" xfId="46605"/>
    <cellStyle name="Normal 3 3 2 2 2 2 2 7 14" xfId="46606"/>
    <cellStyle name="Normal 3 3 2 2 2 2 2 7 15" xfId="46607"/>
    <cellStyle name="Normal 3 3 2 2 2 2 2 7 16" xfId="46608"/>
    <cellStyle name="Normal 3 3 2 2 2 2 2 7 17" xfId="46609"/>
    <cellStyle name="Normal 3 3 2 2 2 2 2 7 18" xfId="46610"/>
    <cellStyle name="Normal 3 3 2 2 2 2 2 7 19" xfId="46611"/>
    <cellStyle name="Normal 3 3 2 2 2 2 2 7 2" xfId="46612"/>
    <cellStyle name="Normal 3 3 2 2 2 2 2 7 20" xfId="46613"/>
    <cellStyle name="Normal 3 3 2 2 2 2 2 7 21" xfId="46614"/>
    <cellStyle name="Normal 3 3 2 2 2 2 2 7 22" xfId="46615"/>
    <cellStyle name="Normal 3 3 2 2 2 2 2 7 3" xfId="46616"/>
    <cellStyle name="Normal 3 3 2 2 2 2 2 7 4" xfId="46617"/>
    <cellStyle name="Normal 3 3 2 2 2 2 2 7 5" xfId="46618"/>
    <cellStyle name="Normal 3 3 2 2 2 2 2 7 6" xfId="46619"/>
    <cellStyle name="Normal 3 3 2 2 2 2 2 7 7" xfId="46620"/>
    <cellStyle name="Normal 3 3 2 2 2 2 2 7 8" xfId="46621"/>
    <cellStyle name="Normal 3 3 2 2 2 2 2 7 9" xfId="46622"/>
    <cellStyle name="Normal 3 3 2 2 2 2 2 8" xfId="46623"/>
    <cellStyle name="Normal 3 3 2 2 2 2 2 8 10" xfId="46624"/>
    <cellStyle name="Normal 3 3 2 2 2 2 2 8 11" xfId="46625"/>
    <cellStyle name="Normal 3 3 2 2 2 2 2 8 12" xfId="46626"/>
    <cellStyle name="Normal 3 3 2 2 2 2 2 8 13" xfId="46627"/>
    <cellStyle name="Normal 3 3 2 2 2 2 2 8 14" xfId="46628"/>
    <cellStyle name="Normal 3 3 2 2 2 2 2 8 15" xfId="46629"/>
    <cellStyle name="Normal 3 3 2 2 2 2 2 8 16" xfId="46630"/>
    <cellStyle name="Normal 3 3 2 2 2 2 2 8 17" xfId="46631"/>
    <cellStyle name="Normal 3 3 2 2 2 2 2 8 18" xfId="46632"/>
    <cellStyle name="Normal 3 3 2 2 2 2 2 8 19" xfId="46633"/>
    <cellStyle name="Normal 3 3 2 2 2 2 2 8 2" xfId="46634"/>
    <cellStyle name="Normal 3 3 2 2 2 2 2 8 20" xfId="46635"/>
    <cellStyle name="Normal 3 3 2 2 2 2 2 8 21" xfId="46636"/>
    <cellStyle name="Normal 3 3 2 2 2 2 2 8 22" xfId="46637"/>
    <cellStyle name="Normal 3 3 2 2 2 2 2 8 3" xfId="46638"/>
    <cellStyle name="Normal 3 3 2 2 2 2 2 8 4" xfId="46639"/>
    <cellStyle name="Normal 3 3 2 2 2 2 2 8 5" xfId="46640"/>
    <cellStyle name="Normal 3 3 2 2 2 2 2 8 6" xfId="46641"/>
    <cellStyle name="Normal 3 3 2 2 2 2 2 8 7" xfId="46642"/>
    <cellStyle name="Normal 3 3 2 2 2 2 2 8 8" xfId="46643"/>
    <cellStyle name="Normal 3 3 2 2 2 2 2 8 9" xfId="46644"/>
    <cellStyle name="Normal 3 3 2 2 2 2 2 9" xfId="46645"/>
    <cellStyle name="Normal 3 3 2 2 2 2 2 9 10" xfId="46646"/>
    <cellStyle name="Normal 3 3 2 2 2 2 2 9 11" xfId="46647"/>
    <cellStyle name="Normal 3 3 2 2 2 2 2 9 12" xfId="46648"/>
    <cellStyle name="Normal 3 3 2 2 2 2 2 9 13" xfId="46649"/>
    <cellStyle name="Normal 3 3 2 2 2 2 2 9 14" xfId="46650"/>
    <cellStyle name="Normal 3 3 2 2 2 2 2 9 15" xfId="46651"/>
    <cellStyle name="Normal 3 3 2 2 2 2 2 9 16" xfId="46652"/>
    <cellStyle name="Normal 3 3 2 2 2 2 2 9 17" xfId="46653"/>
    <cellStyle name="Normal 3 3 2 2 2 2 2 9 18" xfId="46654"/>
    <cellStyle name="Normal 3 3 2 2 2 2 2 9 19" xfId="46655"/>
    <cellStyle name="Normal 3 3 2 2 2 2 2 9 2" xfId="46656"/>
    <cellStyle name="Normal 3 3 2 2 2 2 2 9 20" xfId="46657"/>
    <cellStyle name="Normal 3 3 2 2 2 2 2 9 21" xfId="46658"/>
    <cellStyle name="Normal 3 3 2 2 2 2 2 9 22" xfId="46659"/>
    <cellStyle name="Normal 3 3 2 2 2 2 2 9 3" xfId="46660"/>
    <cellStyle name="Normal 3 3 2 2 2 2 2 9 4" xfId="46661"/>
    <cellStyle name="Normal 3 3 2 2 2 2 2 9 5" xfId="46662"/>
    <cellStyle name="Normal 3 3 2 2 2 2 2 9 6" xfId="46663"/>
    <cellStyle name="Normal 3 3 2 2 2 2 2 9 7" xfId="46664"/>
    <cellStyle name="Normal 3 3 2 2 2 2 2 9 8" xfId="46665"/>
    <cellStyle name="Normal 3 3 2 2 2 2 2 9 9" xfId="46666"/>
    <cellStyle name="Normal 3 3 2 2 2 2 20" xfId="46667"/>
    <cellStyle name="Normal 3 3 2 2 2 2 21" xfId="46668"/>
    <cellStyle name="Normal 3 3 2 2 2 2 22" xfId="46669"/>
    <cellStyle name="Normal 3 3 2 2 2 2 23" xfId="46670"/>
    <cellStyle name="Normal 3 3 2 2 2 2 24" xfId="46671"/>
    <cellStyle name="Normal 3 3 2 2 2 2 25" xfId="46672"/>
    <cellStyle name="Normal 3 3 2 2 2 2 26" xfId="46673"/>
    <cellStyle name="Normal 3 3 2 2 2 2 27" xfId="46674"/>
    <cellStyle name="Normal 3 3 2 2 2 2 28" xfId="46675"/>
    <cellStyle name="Normal 3 3 2 2 2 2 29" xfId="46676"/>
    <cellStyle name="Normal 3 3 2 2 2 2 3" xfId="46677"/>
    <cellStyle name="Normal 3 3 2 2 2 2 30" xfId="46678"/>
    <cellStyle name="Normal 3 3 2 2 2 2 31" xfId="46679"/>
    <cellStyle name="Normal 3 3 2 2 2 2 32" xfId="46680"/>
    <cellStyle name="Normal 3 3 2 2 2 2 33" xfId="46681"/>
    <cellStyle name="Normal 3 3 2 2 2 2 34" xfId="46682"/>
    <cellStyle name="Normal 3 3 2 2 2 2 35" xfId="46683"/>
    <cellStyle name="Normal 3 3 2 2 2 2 36" xfId="46684"/>
    <cellStyle name="Normal 3 3 2 2 2 2 37" xfId="46685"/>
    <cellStyle name="Normal 3 3 2 2 2 2 38" xfId="46686"/>
    <cellStyle name="Normal 3 3 2 2 2 2 39" xfId="46687"/>
    <cellStyle name="Normal 3 3 2 2 2 2 4" xfId="46688"/>
    <cellStyle name="Normal 3 3 2 2 2 2 40" xfId="46689"/>
    <cellStyle name="Normal 3 3 2 2 2 2 5" xfId="46690"/>
    <cellStyle name="Normal 3 3 2 2 2 2 6" xfId="46691"/>
    <cellStyle name="Normal 3 3 2 2 2 2 7" xfId="46692"/>
    <cellStyle name="Normal 3 3 2 2 2 2 8" xfId="46693"/>
    <cellStyle name="Normal 3 3 2 2 2 2 9" xfId="46694"/>
    <cellStyle name="Normal 3 3 2 2 2 20" xfId="46695"/>
    <cellStyle name="Normal 3 3 2 2 2 20 10" xfId="46696"/>
    <cellStyle name="Normal 3 3 2 2 2 20 11" xfId="46697"/>
    <cellStyle name="Normal 3 3 2 2 2 20 12" xfId="46698"/>
    <cellStyle name="Normal 3 3 2 2 2 20 13" xfId="46699"/>
    <cellStyle name="Normal 3 3 2 2 2 20 14" xfId="46700"/>
    <cellStyle name="Normal 3 3 2 2 2 20 15" xfId="46701"/>
    <cellStyle name="Normal 3 3 2 2 2 20 16" xfId="46702"/>
    <cellStyle name="Normal 3 3 2 2 2 20 17" xfId="46703"/>
    <cellStyle name="Normal 3 3 2 2 2 20 18" xfId="46704"/>
    <cellStyle name="Normal 3 3 2 2 2 20 19" xfId="46705"/>
    <cellStyle name="Normal 3 3 2 2 2 20 2" xfId="46706"/>
    <cellStyle name="Normal 3 3 2 2 2 20 20" xfId="46707"/>
    <cellStyle name="Normal 3 3 2 2 2 20 21" xfId="46708"/>
    <cellStyle name="Normal 3 3 2 2 2 20 22" xfId="46709"/>
    <cellStyle name="Normal 3 3 2 2 2 20 3" xfId="46710"/>
    <cellStyle name="Normal 3 3 2 2 2 20 4" xfId="46711"/>
    <cellStyle name="Normal 3 3 2 2 2 20 5" xfId="46712"/>
    <cellStyle name="Normal 3 3 2 2 2 20 6" xfId="46713"/>
    <cellStyle name="Normal 3 3 2 2 2 20 7" xfId="46714"/>
    <cellStyle name="Normal 3 3 2 2 2 20 8" xfId="46715"/>
    <cellStyle name="Normal 3 3 2 2 2 20 9" xfId="46716"/>
    <cellStyle name="Normal 3 3 2 2 2 21" xfId="46717"/>
    <cellStyle name="Normal 3 3 2 2 2 21 10" xfId="46718"/>
    <cellStyle name="Normal 3 3 2 2 2 21 11" xfId="46719"/>
    <cellStyle name="Normal 3 3 2 2 2 21 12" xfId="46720"/>
    <cellStyle name="Normal 3 3 2 2 2 21 13" xfId="46721"/>
    <cellStyle name="Normal 3 3 2 2 2 21 14" xfId="46722"/>
    <cellStyle name="Normal 3 3 2 2 2 21 15" xfId="46723"/>
    <cellStyle name="Normal 3 3 2 2 2 21 16" xfId="46724"/>
    <cellStyle name="Normal 3 3 2 2 2 21 17" xfId="46725"/>
    <cellStyle name="Normal 3 3 2 2 2 21 18" xfId="46726"/>
    <cellStyle name="Normal 3 3 2 2 2 21 19" xfId="46727"/>
    <cellStyle name="Normal 3 3 2 2 2 21 2" xfId="46728"/>
    <cellStyle name="Normal 3 3 2 2 2 21 20" xfId="46729"/>
    <cellStyle name="Normal 3 3 2 2 2 21 21" xfId="46730"/>
    <cellStyle name="Normal 3 3 2 2 2 21 22" xfId="46731"/>
    <cellStyle name="Normal 3 3 2 2 2 21 3" xfId="46732"/>
    <cellStyle name="Normal 3 3 2 2 2 21 4" xfId="46733"/>
    <cellStyle name="Normal 3 3 2 2 2 21 5" xfId="46734"/>
    <cellStyle name="Normal 3 3 2 2 2 21 6" xfId="46735"/>
    <cellStyle name="Normal 3 3 2 2 2 21 7" xfId="46736"/>
    <cellStyle name="Normal 3 3 2 2 2 21 8" xfId="46737"/>
    <cellStyle name="Normal 3 3 2 2 2 21 9" xfId="46738"/>
    <cellStyle name="Normal 3 3 2 2 2 22" xfId="46739"/>
    <cellStyle name="Normal 3 3 2 2 2 22 10" xfId="46740"/>
    <cellStyle name="Normal 3 3 2 2 2 22 11" xfId="46741"/>
    <cellStyle name="Normal 3 3 2 2 2 22 12" xfId="46742"/>
    <cellStyle name="Normal 3 3 2 2 2 22 13" xfId="46743"/>
    <cellStyle name="Normal 3 3 2 2 2 22 14" xfId="46744"/>
    <cellStyle name="Normal 3 3 2 2 2 22 15" xfId="46745"/>
    <cellStyle name="Normal 3 3 2 2 2 22 16" xfId="46746"/>
    <cellStyle name="Normal 3 3 2 2 2 22 17" xfId="46747"/>
    <cellStyle name="Normal 3 3 2 2 2 22 18" xfId="46748"/>
    <cellStyle name="Normal 3 3 2 2 2 22 19" xfId="46749"/>
    <cellStyle name="Normal 3 3 2 2 2 22 2" xfId="46750"/>
    <cellStyle name="Normal 3 3 2 2 2 22 20" xfId="46751"/>
    <cellStyle name="Normal 3 3 2 2 2 22 21" xfId="46752"/>
    <cellStyle name="Normal 3 3 2 2 2 22 22" xfId="46753"/>
    <cellStyle name="Normal 3 3 2 2 2 22 3" xfId="46754"/>
    <cellStyle name="Normal 3 3 2 2 2 22 4" xfId="46755"/>
    <cellStyle name="Normal 3 3 2 2 2 22 5" xfId="46756"/>
    <cellStyle name="Normal 3 3 2 2 2 22 6" xfId="46757"/>
    <cellStyle name="Normal 3 3 2 2 2 22 7" xfId="46758"/>
    <cellStyle name="Normal 3 3 2 2 2 22 8" xfId="46759"/>
    <cellStyle name="Normal 3 3 2 2 2 22 9" xfId="46760"/>
    <cellStyle name="Normal 3 3 2 2 2 23" xfId="46761"/>
    <cellStyle name="Normal 3 3 2 2 2 23 10" xfId="46762"/>
    <cellStyle name="Normal 3 3 2 2 2 23 11" xfId="46763"/>
    <cellStyle name="Normal 3 3 2 2 2 23 12" xfId="46764"/>
    <cellStyle name="Normal 3 3 2 2 2 23 13" xfId="46765"/>
    <cellStyle name="Normal 3 3 2 2 2 23 14" xfId="46766"/>
    <cellStyle name="Normal 3 3 2 2 2 23 15" xfId="46767"/>
    <cellStyle name="Normal 3 3 2 2 2 23 16" xfId="46768"/>
    <cellStyle name="Normal 3 3 2 2 2 23 17" xfId="46769"/>
    <cellStyle name="Normal 3 3 2 2 2 23 18" xfId="46770"/>
    <cellStyle name="Normal 3 3 2 2 2 23 19" xfId="46771"/>
    <cellStyle name="Normal 3 3 2 2 2 23 2" xfId="46772"/>
    <cellStyle name="Normal 3 3 2 2 2 23 20" xfId="46773"/>
    <cellStyle name="Normal 3 3 2 2 2 23 21" xfId="46774"/>
    <cellStyle name="Normal 3 3 2 2 2 23 22" xfId="46775"/>
    <cellStyle name="Normal 3 3 2 2 2 23 3" xfId="46776"/>
    <cellStyle name="Normal 3 3 2 2 2 23 4" xfId="46777"/>
    <cellStyle name="Normal 3 3 2 2 2 23 5" xfId="46778"/>
    <cellStyle name="Normal 3 3 2 2 2 23 6" xfId="46779"/>
    <cellStyle name="Normal 3 3 2 2 2 23 7" xfId="46780"/>
    <cellStyle name="Normal 3 3 2 2 2 23 8" xfId="46781"/>
    <cellStyle name="Normal 3 3 2 2 2 23 9" xfId="46782"/>
    <cellStyle name="Normal 3 3 2 2 2 24" xfId="46783"/>
    <cellStyle name="Normal 3 3 2 2 2 24 10" xfId="46784"/>
    <cellStyle name="Normal 3 3 2 2 2 24 11" xfId="46785"/>
    <cellStyle name="Normal 3 3 2 2 2 24 12" xfId="46786"/>
    <cellStyle name="Normal 3 3 2 2 2 24 13" xfId="46787"/>
    <cellStyle name="Normal 3 3 2 2 2 24 14" xfId="46788"/>
    <cellStyle name="Normal 3 3 2 2 2 24 15" xfId="46789"/>
    <cellStyle name="Normal 3 3 2 2 2 24 16" xfId="46790"/>
    <cellStyle name="Normal 3 3 2 2 2 24 17" xfId="46791"/>
    <cellStyle name="Normal 3 3 2 2 2 24 18" xfId="46792"/>
    <cellStyle name="Normal 3 3 2 2 2 24 19" xfId="46793"/>
    <cellStyle name="Normal 3 3 2 2 2 24 2" xfId="46794"/>
    <cellStyle name="Normal 3 3 2 2 2 24 20" xfId="46795"/>
    <cellStyle name="Normal 3 3 2 2 2 24 21" xfId="46796"/>
    <cellStyle name="Normal 3 3 2 2 2 24 22" xfId="46797"/>
    <cellStyle name="Normal 3 3 2 2 2 24 3" xfId="46798"/>
    <cellStyle name="Normal 3 3 2 2 2 24 4" xfId="46799"/>
    <cellStyle name="Normal 3 3 2 2 2 24 5" xfId="46800"/>
    <cellStyle name="Normal 3 3 2 2 2 24 6" xfId="46801"/>
    <cellStyle name="Normal 3 3 2 2 2 24 7" xfId="46802"/>
    <cellStyle name="Normal 3 3 2 2 2 24 8" xfId="46803"/>
    <cellStyle name="Normal 3 3 2 2 2 24 9" xfId="46804"/>
    <cellStyle name="Normal 3 3 2 2 2 25" xfId="46805"/>
    <cellStyle name="Normal 3 3 2 2 2 26" xfId="46806"/>
    <cellStyle name="Normal 3 3 2 2 2 27" xfId="46807"/>
    <cellStyle name="Normal 3 3 2 2 2 28" xfId="46808"/>
    <cellStyle name="Normal 3 3 2 2 2 29" xfId="46809"/>
    <cellStyle name="Normal 3 3 2 2 2 3" xfId="46810"/>
    <cellStyle name="Normal 3 3 2 2 2 3 10" xfId="46811"/>
    <cellStyle name="Normal 3 3 2 2 2 3 11" xfId="46812"/>
    <cellStyle name="Normal 3 3 2 2 2 3 12" xfId="46813"/>
    <cellStyle name="Normal 3 3 2 2 2 3 13" xfId="46814"/>
    <cellStyle name="Normal 3 3 2 2 2 3 14" xfId="46815"/>
    <cellStyle name="Normal 3 3 2 2 2 3 15" xfId="46816"/>
    <cellStyle name="Normal 3 3 2 2 2 3 16" xfId="46817"/>
    <cellStyle name="Normal 3 3 2 2 2 3 17" xfId="46818"/>
    <cellStyle name="Normal 3 3 2 2 2 3 18" xfId="46819"/>
    <cellStyle name="Normal 3 3 2 2 2 3 19" xfId="46820"/>
    <cellStyle name="Normal 3 3 2 2 2 3 2" xfId="46821"/>
    <cellStyle name="Normal 3 3 2 2 2 3 20" xfId="46822"/>
    <cellStyle name="Normal 3 3 2 2 2 3 21" xfId="46823"/>
    <cellStyle name="Normal 3 3 2 2 2 3 22" xfId="46824"/>
    <cellStyle name="Normal 3 3 2 2 2 3 3" xfId="46825"/>
    <cellStyle name="Normal 3 3 2 2 2 3 4" xfId="46826"/>
    <cellStyle name="Normal 3 3 2 2 2 3 5" xfId="46827"/>
    <cellStyle name="Normal 3 3 2 2 2 3 6" xfId="46828"/>
    <cellStyle name="Normal 3 3 2 2 2 3 7" xfId="46829"/>
    <cellStyle name="Normal 3 3 2 2 2 3 8" xfId="46830"/>
    <cellStyle name="Normal 3 3 2 2 2 3 9" xfId="46831"/>
    <cellStyle name="Normal 3 3 2 2 2 30" xfId="46832"/>
    <cellStyle name="Normal 3 3 2 2 2 31" xfId="46833"/>
    <cellStyle name="Normal 3 3 2 2 2 32" xfId="46834"/>
    <cellStyle name="Normal 3 3 2 2 2 33" xfId="46835"/>
    <cellStyle name="Normal 3 3 2 2 2 34" xfId="46836"/>
    <cellStyle name="Normal 3 3 2 2 2 35" xfId="46837"/>
    <cellStyle name="Normal 3 3 2 2 2 36" xfId="46838"/>
    <cellStyle name="Normal 3 3 2 2 2 37" xfId="46839"/>
    <cellStyle name="Normal 3 3 2 2 2 38" xfId="46840"/>
    <cellStyle name="Normal 3 3 2 2 2 39" xfId="46841"/>
    <cellStyle name="Normal 3 3 2 2 2 4" xfId="46842"/>
    <cellStyle name="Normal 3 3 2 2 2 4 10" xfId="46843"/>
    <cellStyle name="Normal 3 3 2 2 2 4 11" xfId="46844"/>
    <cellStyle name="Normal 3 3 2 2 2 4 12" xfId="46845"/>
    <cellStyle name="Normal 3 3 2 2 2 4 13" xfId="46846"/>
    <cellStyle name="Normal 3 3 2 2 2 4 14" xfId="46847"/>
    <cellStyle name="Normal 3 3 2 2 2 4 15" xfId="46848"/>
    <cellStyle name="Normal 3 3 2 2 2 4 16" xfId="46849"/>
    <cellStyle name="Normal 3 3 2 2 2 4 17" xfId="46850"/>
    <cellStyle name="Normal 3 3 2 2 2 4 18" xfId="46851"/>
    <cellStyle name="Normal 3 3 2 2 2 4 19" xfId="46852"/>
    <cellStyle name="Normal 3 3 2 2 2 4 2" xfId="46853"/>
    <cellStyle name="Normal 3 3 2 2 2 4 20" xfId="46854"/>
    <cellStyle name="Normal 3 3 2 2 2 4 21" xfId="46855"/>
    <cellStyle name="Normal 3 3 2 2 2 4 22" xfId="46856"/>
    <cellStyle name="Normal 3 3 2 2 2 4 3" xfId="46857"/>
    <cellStyle name="Normal 3 3 2 2 2 4 4" xfId="46858"/>
    <cellStyle name="Normal 3 3 2 2 2 4 5" xfId="46859"/>
    <cellStyle name="Normal 3 3 2 2 2 4 6" xfId="46860"/>
    <cellStyle name="Normal 3 3 2 2 2 4 7" xfId="46861"/>
    <cellStyle name="Normal 3 3 2 2 2 4 8" xfId="46862"/>
    <cellStyle name="Normal 3 3 2 2 2 4 9" xfId="46863"/>
    <cellStyle name="Normal 3 3 2 2 2 40" xfId="46864"/>
    <cellStyle name="Normal 3 3 2 2 2 41" xfId="46865"/>
    <cellStyle name="Normal 3 3 2 2 2 42" xfId="46866"/>
    <cellStyle name="Normal 3 3 2 2 2 43" xfId="46867"/>
    <cellStyle name="Normal 3 3 2 2 2 44" xfId="46868"/>
    <cellStyle name="Normal 3 3 2 2 2 45" xfId="46869"/>
    <cellStyle name="Normal 3 3 2 2 2 5" xfId="46870"/>
    <cellStyle name="Normal 3 3 2 2 2 5 10" xfId="46871"/>
    <cellStyle name="Normal 3 3 2 2 2 5 11" xfId="46872"/>
    <cellStyle name="Normal 3 3 2 2 2 5 12" xfId="46873"/>
    <cellStyle name="Normal 3 3 2 2 2 5 13" xfId="46874"/>
    <cellStyle name="Normal 3 3 2 2 2 5 14" xfId="46875"/>
    <cellStyle name="Normal 3 3 2 2 2 5 15" xfId="46876"/>
    <cellStyle name="Normal 3 3 2 2 2 5 16" xfId="46877"/>
    <cellStyle name="Normal 3 3 2 2 2 5 17" xfId="46878"/>
    <cellStyle name="Normal 3 3 2 2 2 5 18" xfId="46879"/>
    <cellStyle name="Normal 3 3 2 2 2 5 19" xfId="46880"/>
    <cellStyle name="Normal 3 3 2 2 2 5 2" xfId="46881"/>
    <cellStyle name="Normal 3 3 2 2 2 5 20" xfId="46882"/>
    <cellStyle name="Normal 3 3 2 2 2 5 21" xfId="46883"/>
    <cellStyle name="Normal 3 3 2 2 2 5 22" xfId="46884"/>
    <cellStyle name="Normal 3 3 2 2 2 5 3" xfId="46885"/>
    <cellStyle name="Normal 3 3 2 2 2 5 4" xfId="46886"/>
    <cellStyle name="Normal 3 3 2 2 2 5 5" xfId="46887"/>
    <cellStyle name="Normal 3 3 2 2 2 5 6" xfId="46888"/>
    <cellStyle name="Normal 3 3 2 2 2 5 7" xfId="46889"/>
    <cellStyle name="Normal 3 3 2 2 2 5 8" xfId="46890"/>
    <cellStyle name="Normal 3 3 2 2 2 5 9" xfId="46891"/>
    <cellStyle name="Normal 3 3 2 2 2 6" xfId="46892"/>
    <cellStyle name="Normal 3 3 2 2 2 6 10" xfId="46893"/>
    <cellStyle name="Normal 3 3 2 2 2 6 11" xfId="46894"/>
    <cellStyle name="Normal 3 3 2 2 2 6 12" xfId="46895"/>
    <cellStyle name="Normal 3 3 2 2 2 6 13" xfId="46896"/>
    <cellStyle name="Normal 3 3 2 2 2 6 14" xfId="46897"/>
    <cellStyle name="Normal 3 3 2 2 2 6 15" xfId="46898"/>
    <cellStyle name="Normal 3 3 2 2 2 6 16" xfId="46899"/>
    <cellStyle name="Normal 3 3 2 2 2 6 17" xfId="46900"/>
    <cellStyle name="Normal 3 3 2 2 2 6 18" xfId="46901"/>
    <cellStyle name="Normal 3 3 2 2 2 6 19" xfId="46902"/>
    <cellStyle name="Normal 3 3 2 2 2 6 2" xfId="46903"/>
    <cellStyle name="Normal 3 3 2 2 2 6 20" xfId="46904"/>
    <cellStyle name="Normal 3 3 2 2 2 6 21" xfId="46905"/>
    <cellStyle name="Normal 3 3 2 2 2 6 22" xfId="46906"/>
    <cellStyle name="Normal 3 3 2 2 2 6 3" xfId="46907"/>
    <cellStyle name="Normal 3 3 2 2 2 6 4" xfId="46908"/>
    <cellStyle name="Normal 3 3 2 2 2 6 5" xfId="46909"/>
    <cellStyle name="Normal 3 3 2 2 2 6 6" xfId="46910"/>
    <cellStyle name="Normal 3 3 2 2 2 6 7" xfId="46911"/>
    <cellStyle name="Normal 3 3 2 2 2 6 8" xfId="46912"/>
    <cellStyle name="Normal 3 3 2 2 2 6 9" xfId="46913"/>
    <cellStyle name="Normal 3 3 2 2 2 7" xfId="46914"/>
    <cellStyle name="Normal 3 3 2 2 2 7 10" xfId="46915"/>
    <cellStyle name="Normal 3 3 2 2 2 7 11" xfId="46916"/>
    <cellStyle name="Normal 3 3 2 2 2 7 12" xfId="46917"/>
    <cellStyle name="Normal 3 3 2 2 2 7 13" xfId="46918"/>
    <cellStyle name="Normal 3 3 2 2 2 7 14" xfId="46919"/>
    <cellStyle name="Normal 3 3 2 2 2 7 15" xfId="46920"/>
    <cellStyle name="Normal 3 3 2 2 2 7 16" xfId="46921"/>
    <cellStyle name="Normal 3 3 2 2 2 7 17" xfId="46922"/>
    <cellStyle name="Normal 3 3 2 2 2 7 18" xfId="46923"/>
    <cellStyle name="Normal 3 3 2 2 2 7 19" xfId="46924"/>
    <cellStyle name="Normal 3 3 2 2 2 7 2" xfId="46925"/>
    <cellStyle name="Normal 3 3 2 2 2 7 20" xfId="46926"/>
    <cellStyle name="Normal 3 3 2 2 2 7 21" xfId="46927"/>
    <cellStyle name="Normal 3 3 2 2 2 7 22" xfId="46928"/>
    <cellStyle name="Normal 3 3 2 2 2 7 3" xfId="46929"/>
    <cellStyle name="Normal 3 3 2 2 2 7 4" xfId="46930"/>
    <cellStyle name="Normal 3 3 2 2 2 7 5" xfId="46931"/>
    <cellStyle name="Normal 3 3 2 2 2 7 6" xfId="46932"/>
    <cellStyle name="Normal 3 3 2 2 2 7 7" xfId="46933"/>
    <cellStyle name="Normal 3 3 2 2 2 7 8" xfId="46934"/>
    <cellStyle name="Normal 3 3 2 2 2 7 9" xfId="46935"/>
    <cellStyle name="Normal 3 3 2 2 2 8" xfId="46936"/>
    <cellStyle name="Normal 3 3 2 2 2 8 10" xfId="46937"/>
    <cellStyle name="Normal 3 3 2 2 2 8 11" xfId="46938"/>
    <cellStyle name="Normal 3 3 2 2 2 8 12" xfId="46939"/>
    <cellStyle name="Normal 3 3 2 2 2 8 13" xfId="46940"/>
    <cellStyle name="Normal 3 3 2 2 2 8 14" xfId="46941"/>
    <cellStyle name="Normal 3 3 2 2 2 8 15" xfId="46942"/>
    <cellStyle name="Normal 3 3 2 2 2 8 16" xfId="46943"/>
    <cellStyle name="Normal 3 3 2 2 2 8 17" xfId="46944"/>
    <cellStyle name="Normal 3 3 2 2 2 8 18" xfId="46945"/>
    <cellStyle name="Normal 3 3 2 2 2 8 19" xfId="46946"/>
    <cellStyle name="Normal 3 3 2 2 2 8 2" xfId="46947"/>
    <cellStyle name="Normal 3 3 2 2 2 8 20" xfId="46948"/>
    <cellStyle name="Normal 3 3 2 2 2 8 21" xfId="46949"/>
    <cellStyle name="Normal 3 3 2 2 2 8 22" xfId="46950"/>
    <cellStyle name="Normal 3 3 2 2 2 8 3" xfId="46951"/>
    <cellStyle name="Normal 3 3 2 2 2 8 4" xfId="46952"/>
    <cellStyle name="Normal 3 3 2 2 2 8 5" xfId="46953"/>
    <cellStyle name="Normal 3 3 2 2 2 8 6" xfId="46954"/>
    <cellStyle name="Normal 3 3 2 2 2 8 7" xfId="46955"/>
    <cellStyle name="Normal 3 3 2 2 2 8 8" xfId="46956"/>
    <cellStyle name="Normal 3 3 2 2 2 8 9" xfId="46957"/>
    <cellStyle name="Normal 3 3 2 2 2 9" xfId="46958"/>
    <cellStyle name="Normal 3 3 2 2 2 9 10" xfId="46959"/>
    <cellStyle name="Normal 3 3 2 2 2 9 11" xfId="46960"/>
    <cellStyle name="Normal 3 3 2 2 2 9 12" xfId="46961"/>
    <cellStyle name="Normal 3 3 2 2 2 9 13" xfId="46962"/>
    <cellStyle name="Normal 3 3 2 2 2 9 14" xfId="46963"/>
    <cellStyle name="Normal 3 3 2 2 2 9 15" xfId="46964"/>
    <cellStyle name="Normal 3 3 2 2 2 9 16" xfId="46965"/>
    <cellStyle name="Normal 3 3 2 2 2 9 17" xfId="46966"/>
    <cellStyle name="Normal 3 3 2 2 2 9 18" xfId="46967"/>
    <cellStyle name="Normal 3 3 2 2 2 9 19" xfId="46968"/>
    <cellStyle name="Normal 3 3 2 2 2 9 2" xfId="46969"/>
    <cellStyle name="Normal 3 3 2 2 2 9 20" xfId="46970"/>
    <cellStyle name="Normal 3 3 2 2 2 9 21" xfId="46971"/>
    <cellStyle name="Normal 3 3 2 2 2 9 22" xfId="46972"/>
    <cellStyle name="Normal 3 3 2 2 2 9 3" xfId="46973"/>
    <cellStyle name="Normal 3 3 2 2 2 9 4" xfId="46974"/>
    <cellStyle name="Normal 3 3 2 2 2 9 5" xfId="46975"/>
    <cellStyle name="Normal 3 3 2 2 2 9 6" xfId="46976"/>
    <cellStyle name="Normal 3 3 2 2 2 9 7" xfId="46977"/>
    <cellStyle name="Normal 3 3 2 2 2 9 8" xfId="46978"/>
    <cellStyle name="Normal 3 3 2 2 2 9 9" xfId="46979"/>
    <cellStyle name="Normal 3 3 2 2 20" xfId="46980"/>
    <cellStyle name="Normal 3 3 2 2 21" xfId="46981"/>
    <cellStyle name="Normal 3 3 2 2 22" xfId="46982"/>
    <cellStyle name="Normal 3 3 2 2 23" xfId="46983"/>
    <cellStyle name="Normal 3 3 2 2 24" xfId="46984"/>
    <cellStyle name="Normal 3 3 2 2 25" xfId="46985"/>
    <cellStyle name="Normal 3 3 2 2 26" xfId="46986"/>
    <cellStyle name="Normal 3 3 2 2 27" xfId="46987"/>
    <cellStyle name="Normal 3 3 2 2 28" xfId="46988"/>
    <cellStyle name="Normal 3 3 2 2 29" xfId="46989"/>
    <cellStyle name="Normal 3 3 2 2 3" xfId="46990"/>
    <cellStyle name="Normal 3 3 2 2 3 10" xfId="46991"/>
    <cellStyle name="Normal 3 3 2 2 3 10 10" xfId="46992"/>
    <cellStyle name="Normal 3 3 2 2 3 10 11" xfId="46993"/>
    <cellStyle name="Normal 3 3 2 2 3 10 12" xfId="46994"/>
    <cellStyle name="Normal 3 3 2 2 3 10 13" xfId="46995"/>
    <cellStyle name="Normal 3 3 2 2 3 10 14" xfId="46996"/>
    <cellStyle name="Normal 3 3 2 2 3 10 15" xfId="46997"/>
    <cellStyle name="Normal 3 3 2 2 3 10 16" xfId="46998"/>
    <cellStyle name="Normal 3 3 2 2 3 10 17" xfId="46999"/>
    <cellStyle name="Normal 3 3 2 2 3 10 18" xfId="47000"/>
    <cellStyle name="Normal 3 3 2 2 3 10 19" xfId="47001"/>
    <cellStyle name="Normal 3 3 2 2 3 10 2" xfId="47002"/>
    <cellStyle name="Normal 3 3 2 2 3 10 20" xfId="47003"/>
    <cellStyle name="Normal 3 3 2 2 3 10 21" xfId="47004"/>
    <cellStyle name="Normal 3 3 2 2 3 10 22" xfId="47005"/>
    <cellStyle name="Normal 3 3 2 2 3 10 3" xfId="47006"/>
    <cellStyle name="Normal 3 3 2 2 3 10 4" xfId="47007"/>
    <cellStyle name="Normal 3 3 2 2 3 10 5" xfId="47008"/>
    <cellStyle name="Normal 3 3 2 2 3 10 6" xfId="47009"/>
    <cellStyle name="Normal 3 3 2 2 3 10 7" xfId="47010"/>
    <cellStyle name="Normal 3 3 2 2 3 10 8" xfId="47011"/>
    <cellStyle name="Normal 3 3 2 2 3 10 9" xfId="47012"/>
    <cellStyle name="Normal 3 3 2 2 3 11" xfId="47013"/>
    <cellStyle name="Normal 3 3 2 2 3 11 10" xfId="47014"/>
    <cellStyle name="Normal 3 3 2 2 3 11 11" xfId="47015"/>
    <cellStyle name="Normal 3 3 2 2 3 11 12" xfId="47016"/>
    <cellStyle name="Normal 3 3 2 2 3 11 13" xfId="47017"/>
    <cellStyle name="Normal 3 3 2 2 3 11 14" xfId="47018"/>
    <cellStyle name="Normal 3 3 2 2 3 11 15" xfId="47019"/>
    <cellStyle name="Normal 3 3 2 2 3 11 16" xfId="47020"/>
    <cellStyle name="Normal 3 3 2 2 3 11 17" xfId="47021"/>
    <cellStyle name="Normal 3 3 2 2 3 11 18" xfId="47022"/>
    <cellStyle name="Normal 3 3 2 2 3 11 19" xfId="47023"/>
    <cellStyle name="Normal 3 3 2 2 3 11 2" xfId="47024"/>
    <cellStyle name="Normal 3 3 2 2 3 11 20" xfId="47025"/>
    <cellStyle name="Normal 3 3 2 2 3 11 21" xfId="47026"/>
    <cellStyle name="Normal 3 3 2 2 3 11 22" xfId="47027"/>
    <cellStyle name="Normal 3 3 2 2 3 11 3" xfId="47028"/>
    <cellStyle name="Normal 3 3 2 2 3 11 4" xfId="47029"/>
    <cellStyle name="Normal 3 3 2 2 3 11 5" xfId="47030"/>
    <cellStyle name="Normal 3 3 2 2 3 11 6" xfId="47031"/>
    <cellStyle name="Normal 3 3 2 2 3 11 7" xfId="47032"/>
    <cellStyle name="Normal 3 3 2 2 3 11 8" xfId="47033"/>
    <cellStyle name="Normal 3 3 2 2 3 11 9" xfId="47034"/>
    <cellStyle name="Normal 3 3 2 2 3 12" xfId="47035"/>
    <cellStyle name="Normal 3 3 2 2 3 12 10" xfId="47036"/>
    <cellStyle name="Normal 3 3 2 2 3 12 11" xfId="47037"/>
    <cellStyle name="Normal 3 3 2 2 3 12 12" xfId="47038"/>
    <cellStyle name="Normal 3 3 2 2 3 12 13" xfId="47039"/>
    <cellStyle name="Normal 3 3 2 2 3 12 14" xfId="47040"/>
    <cellStyle name="Normal 3 3 2 2 3 12 15" xfId="47041"/>
    <cellStyle name="Normal 3 3 2 2 3 12 16" xfId="47042"/>
    <cellStyle name="Normal 3 3 2 2 3 12 17" xfId="47043"/>
    <cellStyle name="Normal 3 3 2 2 3 12 18" xfId="47044"/>
    <cellStyle name="Normal 3 3 2 2 3 12 19" xfId="47045"/>
    <cellStyle name="Normal 3 3 2 2 3 12 2" xfId="47046"/>
    <cellStyle name="Normal 3 3 2 2 3 12 20" xfId="47047"/>
    <cellStyle name="Normal 3 3 2 2 3 12 21" xfId="47048"/>
    <cellStyle name="Normal 3 3 2 2 3 12 22" xfId="47049"/>
    <cellStyle name="Normal 3 3 2 2 3 12 3" xfId="47050"/>
    <cellStyle name="Normal 3 3 2 2 3 12 4" xfId="47051"/>
    <cellStyle name="Normal 3 3 2 2 3 12 5" xfId="47052"/>
    <cellStyle name="Normal 3 3 2 2 3 12 6" xfId="47053"/>
    <cellStyle name="Normal 3 3 2 2 3 12 7" xfId="47054"/>
    <cellStyle name="Normal 3 3 2 2 3 12 8" xfId="47055"/>
    <cellStyle name="Normal 3 3 2 2 3 12 9" xfId="47056"/>
    <cellStyle name="Normal 3 3 2 2 3 13" xfId="47057"/>
    <cellStyle name="Normal 3 3 2 2 3 13 10" xfId="47058"/>
    <cellStyle name="Normal 3 3 2 2 3 13 11" xfId="47059"/>
    <cellStyle name="Normal 3 3 2 2 3 13 12" xfId="47060"/>
    <cellStyle name="Normal 3 3 2 2 3 13 13" xfId="47061"/>
    <cellStyle name="Normal 3 3 2 2 3 13 14" xfId="47062"/>
    <cellStyle name="Normal 3 3 2 2 3 13 15" xfId="47063"/>
    <cellStyle name="Normal 3 3 2 2 3 13 16" xfId="47064"/>
    <cellStyle name="Normal 3 3 2 2 3 13 17" xfId="47065"/>
    <cellStyle name="Normal 3 3 2 2 3 13 18" xfId="47066"/>
    <cellStyle name="Normal 3 3 2 2 3 13 19" xfId="47067"/>
    <cellStyle name="Normal 3 3 2 2 3 13 2" xfId="47068"/>
    <cellStyle name="Normal 3 3 2 2 3 13 20" xfId="47069"/>
    <cellStyle name="Normal 3 3 2 2 3 13 21" xfId="47070"/>
    <cellStyle name="Normal 3 3 2 2 3 13 22" xfId="47071"/>
    <cellStyle name="Normal 3 3 2 2 3 13 3" xfId="47072"/>
    <cellStyle name="Normal 3 3 2 2 3 13 4" xfId="47073"/>
    <cellStyle name="Normal 3 3 2 2 3 13 5" xfId="47074"/>
    <cellStyle name="Normal 3 3 2 2 3 13 6" xfId="47075"/>
    <cellStyle name="Normal 3 3 2 2 3 13 7" xfId="47076"/>
    <cellStyle name="Normal 3 3 2 2 3 13 8" xfId="47077"/>
    <cellStyle name="Normal 3 3 2 2 3 13 9" xfId="47078"/>
    <cellStyle name="Normal 3 3 2 2 3 14" xfId="47079"/>
    <cellStyle name="Normal 3 3 2 2 3 14 10" xfId="47080"/>
    <cellStyle name="Normal 3 3 2 2 3 14 11" xfId="47081"/>
    <cellStyle name="Normal 3 3 2 2 3 14 12" xfId="47082"/>
    <cellStyle name="Normal 3 3 2 2 3 14 13" xfId="47083"/>
    <cellStyle name="Normal 3 3 2 2 3 14 14" xfId="47084"/>
    <cellStyle name="Normal 3 3 2 2 3 14 15" xfId="47085"/>
    <cellStyle name="Normal 3 3 2 2 3 14 16" xfId="47086"/>
    <cellStyle name="Normal 3 3 2 2 3 14 17" xfId="47087"/>
    <cellStyle name="Normal 3 3 2 2 3 14 18" xfId="47088"/>
    <cellStyle name="Normal 3 3 2 2 3 14 19" xfId="47089"/>
    <cellStyle name="Normal 3 3 2 2 3 14 2" xfId="47090"/>
    <cellStyle name="Normal 3 3 2 2 3 14 20" xfId="47091"/>
    <cellStyle name="Normal 3 3 2 2 3 14 21" xfId="47092"/>
    <cellStyle name="Normal 3 3 2 2 3 14 22" xfId="47093"/>
    <cellStyle name="Normal 3 3 2 2 3 14 3" xfId="47094"/>
    <cellStyle name="Normal 3 3 2 2 3 14 4" xfId="47095"/>
    <cellStyle name="Normal 3 3 2 2 3 14 5" xfId="47096"/>
    <cellStyle name="Normal 3 3 2 2 3 14 6" xfId="47097"/>
    <cellStyle name="Normal 3 3 2 2 3 14 7" xfId="47098"/>
    <cellStyle name="Normal 3 3 2 2 3 14 8" xfId="47099"/>
    <cellStyle name="Normal 3 3 2 2 3 14 9" xfId="47100"/>
    <cellStyle name="Normal 3 3 2 2 3 15" xfId="47101"/>
    <cellStyle name="Normal 3 3 2 2 3 15 10" xfId="47102"/>
    <cellStyle name="Normal 3 3 2 2 3 15 11" xfId="47103"/>
    <cellStyle name="Normal 3 3 2 2 3 15 12" xfId="47104"/>
    <cellStyle name="Normal 3 3 2 2 3 15 13" xfId="47105"/>
    <cellStyle name="Normal 3 3 2 2 3 15 14" xfId="47106"/>
    <cellStyle name="Normal 3 3 2 2 3 15 15" xfId="47107"/>
    <cellStyle name="Normal 3 3 2 2 3 15 16" xfId="47108"/>
    <cellStyle name="Normal 3 3 2 2 3 15 17" xfId="47109"/>
    <cellStyle name="Normal 3 3 2 2 3 15 18" xfId="47110"/>
    <cellStyle name="Normal 3 3 2 2 3 15 19" xfId="47111"/>
    <cellStyle name="Normal 3 3 2 2 3 15 2" xfId="47112"/>
    <cellStyle name="Normal 3 3 2 2 3 15 20" xfId="47113"/>
    <cellStyle name="Normal 3 3 2 2 3 15 21" xfId="47114"/>
    <cellStyle name="Normal 3 3 2 2 3 15 22" xfId="47115"/>
    <cellStyle name="Normal 3 3 2 2 3 15 3" xfId="47116"/>
    <cellStyle name="Normal 3 3 2 2 3 15 4" xfId="47117"/>
    <cellStyle name="Normal 3 3 2 2 3 15 5" xfId="47118"/>
    <cellStyle name="Normal 3 3 2 2 3 15 6" xfId="47119"/>
    <cellStyle name="Normal 3 3 2 2 3 15 7" xfId="47120"/>
    <cellStyle name="Normal 3 3 2 2 3 15 8" xfId="47121"/>
    <cellStyle name="Normal 3 3 2 2 3 15 9" xfId="47122"/>
    <cellStyle name="Normal 3 3 2 2 3 16" xfId="47123"/>
    <cellStyle name="Normal 3 3 2 2 3 16 10" xfId="47124"/>
    <cellStyle name="Normal 3 3 2 2 3 16 11" xfId="47125"/>
    <cellStyle name="Normal 3 3 2 2 3 16 12" xfId="47126"/>
    <cellStyle name="Normal 3 3 2 2 3 16 13" xfId="47127"/>
    <cellStyle name="Normal 3 3 2 2 3 16 14" xfId="47128"/>
    <cellStyle name="Normal 3 3 2 2 3 16 15" xfId="47129"/>
    <cellStyle name="Normal 3 3 2 2 3 16 16" xfId="47130"/>
    <cellStyle name="Normal 3 3 2 2 3 16 17" xfId="47131"/>
    <cellStyle name="Normal 3 3 2 2 3 16 18" xfId="47132"/>
    <cellStyle name="Normal 3 3 2 2 3 16 19" xfId="47133"/>
    <cellStyle name="Normal 3 3 2 2 3 16 2" xfId="47134"/>
    <cellStyle name="Normal 3 3 2 2 3 16 20" xfId="47135"/>
    <cellStyle name="Normal 3 3 2 2 3 16 21" xfId="47136"/>
    <cellStyle name="Normal 3 3 2 2 3 16 22" xfId="47137"/>
    <cellStyle name="Normal 3 3 2 2 3 16 3" xfId="47138"/>
    <cellStyle name="Normal 3 3 2 2 3 16 4" xfId="47139"/>
    <cellStyle name="Normal 3 3 2 2 3 16 5" xfId="47140"/>
    <cellStyle name="Normal 3 3 2 2 3 16 6" xfId="47141"/>
    <cellStyle name="Normal 3 3 2 2 3 16 7" xfId="47142"/>
    <cellStyle name="Normal 3 3 2 2 3 16 8" xfId="47143"/>
    <cellStyle name="Normal 3 3 2 2 3 16 9" xfId="47144"/>
    <cellStyle name="Normal 3 3 2 2 3 17" xfId="47145"/>
    <cellStyle name="Normal 3 3 2 2 3 17 10" xfId="47146"/>
    <cellStyle name="Normal 3 3 2 2 3 17 11" xfId="47147"/>
    <cellStyle name="Normal 3 3 2 2 3 17 12" xfId="47148"/>
    <cellStyle name="Normal 3 3 2 2 3 17 13" xfId="47149"/>
    <cellStyle name="Normal 3 3 2 2 3 17 14" xfId="47150"/>
    <cellStyle name="Normal 3 3 2 2 3 17 15" xfId="47151"/>
    <cellStyle name="Normal 3 3 2 2 3 17 16" xfId="47152"/>
    <cellStyle name="Normal 3 3 2 2 3 17 17" xfId="47153"/>
    <cellStyle name="Normal 3 3 2 2 3 17 18" xfId="47154"/>
    <cellStyle name="Normal 3 3 2 2 3 17 19" xfId="47155"/>
    <cellStyle name="Normal 3 3 2 2 3 17 2" xfId="47156"/>
    <cellStyle name="Normal 3 3 2 2 3 17 20" xfId="47157"/>
    <cellStyle name="Normal 3 3 2 2 3 17 21" xfId="47158"/>
    <cellStyle name="Normal 3 3 2 2 3 17 22" xfId="47159"/>
    <cellStyle name="Normal 3 3 2 2 3 17 3" xfId="47160"/>
    <cellStyle name="Normal 3 3 2 2 3 17 4" xfId="47161"/>
    <cellStyle name="Normal 3 3 2 2 3 17 5" xfId="47162"/>
    <cellStyle name="Normal 3 3 2 2 3 17 6" xfId="47163"/>
    <cellStyle name="Normal 3 3 2 2 3 17 7" xfId="47164"/>
    <cellStyle name="Normal 3 3 2 2 3 17 8" xfId="47165"/>
    <cellStyle name="Normal 3 3 2 2 3 17 9" xfId="47166"/>
    <cellStyle name="Normal 3 3 2 2 3 18" xfId="47167"/>
    <cellStyle name="Normal 3 3 2 2 3 18 10" xfId="47168"/>
    <cellStyle name="Normal 3 3 2 2 3 18 11" xfId="47169"/>
    <cellStyle name="Normal 3 3 2 2 3 18 12" xfId="47170"/>
    <cellStyle name="Normal 3 3 2 2 3 18 13" xfId="47171"/>
    <cellStyle name="Normal 3 3 2 2 3 18 14" xfId="47172"/>
    <cellStyle name="Normal 3 3 2 2 3 18 15" xfId="47173"/>
    <cellStyle name="Normal 3 3 2 2 3 18 16" xfId="47174"/>
    <cellStyle name="Normal 3 3 2 2 3 18 17" xfId="47175"/>
    <cellStyle name="Normal 3 3 2 2 3 18 18" xfId="47176"/>
    <cellStyle name="Normal 3 3 2 2 3 18 19" xfId="47177"/>
    <cellStyle name="Normal 3 3 2 2 3 18 2" xfId="47178"/>
    <cellStyle name="Normal 3 3 2 2 3 18 20" xfId="47179"/>
    <cellStyle name="Normal 3 3 2 2 3 18 21" xfId="47180"/>
    <cellStyle name="Normal 3 3 2 2 3 18 22" xfId="47181"/>
    <cellStyle name="Normal 3 3 2 2 3 18 3" xfId="47182"/>
    <cellStyle name="Normal 3 3 2 2 3 18 4" xfId="47183"/>
    <cellStyle name="Normal 3 3 2 2 3 18 5" xfId="47184"/>
    <cellStyle name="Normal 3 3 2 2 3 18 6" xfId="47185"/>
    <cellStyle name="Normal 3 3 2 2 3 18 7" xfId="47186"/>
    <cellStyle name="Normal 3 3 2 2 3 18 8" xfId="47187"/>
    <cellStyle name="Normal 3 3 2 2 3 18 9" xfId="47188"/>
    <cellStyle name="Normal 3 3 2 2 3 19" xfId="47189"/>
    <cellStyle name="Normal 3 3 2 2 3 19 10" xfId="47190"/>
    <cellStyle name="Normal 3 3 2 2 3 19 11" xfId="47191"/>
    <cellStyle name="Normal 3 3 2 2 3 19 12" xfId="47192"/>
    <cellStyle name="Normal 3 3 2 2 3 19 13" xfId="47193"/>
    <cellStyle name="Normal 3 3 2 2 3 19 14" xfId="47194"/>
    <cellStyle name="Normal 3 3 2 2 3 19 15" xfId="47195"/>
    <cellStyle name="Normal 3 3 2 2 3 19 16" xfId="47196"/>
    <cellStyle name="Normal 3 3 2 2 3 19 17" xfId="47197"/>
    <cellStyle name="Normal 3 3 2 2 3 19 18" xfId="47198"/>
    <cellStyle name="Normal 3 3 2 2 3 19 19" xfId="47199"/>
    <cellStyle name="Normal 3 3 2 2 3 19 2" xfId="47200"/>
    <cellStyle name="Normal 3 3 2 2 3 19 20" xfId="47201"/>
    <cellStyle name="Normal 3 3 2 2 3 19 21" xfId="47202"/>
    <cellStyle name="Normal 3 3 2 2 3 19 22" xfId="47203"/>
    <cellStyle name="Normal 3 3 2 2 3 19 3" xfId="47204"/>
    <cellStyle name="Normal 3 3 2 2 3 19 4" xfId="47205"/>
    <cellStyle name="Normal 3 3 2 2 3 19 5" xfId="47206"/>
    <cellStyle name="Normal 3 3 2 2 3 19 6" xfId="47207"/>
    <cellStyle name="Normal 3 3 2 2 3 19 7" xfId="47208"/>
    <cellStyle name="Normal 3 3 2 2 3 19 8" xfId="47209"/>
    <cellStyle name="Normal 3 3 2 2 3 19 9" xfId="47210"/>
    <cellStyle name="Normal 3 3 2 2 3 2" xfId="47211"/>
    <cellStyle name="Normal 3 3 2 2 3 2 10" xfId="47212"/>
    <cellStyle name="Normal 3 3 2 2 3 2 11" xfId="47213"/>
    <cellStyle name="Normal 3 3 2 2 3 2 12" xfId="47214"/>
    <cellStyle name="Normal 3 3 2 2 3 2 13" xfId="47215"/>
    <cellStyle name="Normal 3 3 2 2 3 2 14" xfId="47216"/>
    <cellStyle name="Normal 3 3 2 2 3 2 15" xfId="47217"/>
    <cellStyle name="Normal 3 3 2 2 3 2 16" xfId="47218"/>
    <cellStyle name="Normal 3 3 2 2 3 2 17" xfId="47219"/>
    <cellStyle name="Normal 3 3 2 2 3 2 18" xfId="47220"/>
    <cellStyle name="Normal 3 3 2 2 3 2 19" xfId="47221"/>
    <cellStyle name="Normal 3 3 2 2 3 2 2" xfId="47222"/>
    <cellStyle name="Normal 3 3 2 2 3 2 20" xfId="47223"/>
    <cellStyle name="Normal 3 3 2 2 3 2 21" xfId="47224"/>
    <cellStyle name="Normal 3 3 2 2 3 2 22" xfId="47225"/>
    <cellStyle name="Normal 3 3 2 2 3 2 23" xfId="47226"/>
    <cellStyle name="Normal 3 3 2 2 3 2 24" xfId="47227"/>
    <cellStyle name="Normal 3 3 2 2 3 2 25" xfId="47228"/>
    <cellStyle name="Normal 3 3 2 2 3 2 26" xfId="47229"/>
    <cellStyle name="Normal 3 3 2 2 3 2 27" xfId="47230"/>
    <cellStyle name="Normal 3 3 2 2 3 2 28" xfId="47231"/>
    <cellStyle name="Normal 3 3 2 2 3 2 29" xfId="47232"/>
    <cellStyle name="Normal 3 3 2 2 3 2 3" xfId="47233"/>
    <cellStyle name="Normal 3 3 2 2 3 2 30" xfId="47234"/>
    <cellStyle name="Normal 3 3 2 2 3 2 31" xfId="47235"/>
    <cellStyle name="Normal 3 3 2 2 3 2 32" xfId="47236"/>
    <cellStyle name="Normal 3 3 2 2 3 2 33" xfId="47237"/>
    <cellStyle name="Normal 3 3 2 2 3 2 34" xfId="47238"/>
    <cellStyle name="Normal 3 3 2 2 3 2 35" xfId="47239"/>
    <cellStyle name="Normal 3 3 2 2 3 2 36" xfId="47240"/>
    <cellStyle name="Normal 3 3 2 2 3 2 37" xfId="47241"/>
    <cellStyle name="Normal 3 3 2 2 3 2 38" xfId="47242"/>
    <cellStyle name="Normal 3 3 2 2 3 2 39" xfId="47243"/>
    <cellStyle name="Normal 3 3 2 2 3 2 4" xfId="47244"/>
    <cellStyle name="Normal 3 3 2 2 3 2 40" xfId="47245"/>
    <cellStyle name="Normal 3 3 2 2 3 2 5" xfId="47246"/>
    <cellStyle name="Normal 3 3 2 2 3 2 6" xfId="47247"/>
    <cellStyle name="Normal 3 3 2 2 3 2 7" xfId="47248"/>
    <cellStyle name="Normal 3 3 2 2 3 2 8" xfId="47249"/>
    <cellStyle name="Normal 3 3 2 2 3 2 9" xfId="47250"/>
    <cellStyle name="Normal 3 3 2 2 3 20" xfId="47251"/>
    <cellStyle name="Normal 3 3 2 2 3 21" xfId="47252"/>
    <cellStyle name="Normal 3 3 2 2 3 22" xfId="47253"/>
    <cellStyle name="Normal 3 3 2 2 3 23" xfId="47254"/>
    <cellStyle name="Normal 3 3 2 2 3 24" xfId="47255"/>
    <cellStyle name="Normal 3 3 2 2 3 25" xfId="47256"/>
    <cellStyle name="Normal 3 3 2 2 3 26" xfId="47257"/>
    <cellStyle name="Normal 3 3 2 2 3 27" xfId="47258"/>
    <cellStyle name="Normal 3 3 2 2 3 28" xfId="47259"/>
    <cellStyle name="Normal 3 3 2 2 3 29" xfId="47260"/>
    <cellStyle name="Normal 3 3 2 2 3 3" xfId="47261"/>
    <cellStyle name="Normal 3 3 2 2 3 3 10" xfId="47262"/>
    <cellStyle name="Normal 3 3 2 2 3 3 11" xfId="47263"/>
    <cellStyle name="Normal 3 3 2 2 3 3 12" xfId="47264"/>
    <cellStyle name="Normal 3 3 2 2 3 3 13" xfId="47265"/>
    <cellStyle name="Normal 3 3 2 2 3 3 14" xfId="47266"/>
    <cellStyle name="Normal 3 3 2 2 3 3 15" xfId="47267"/>
    <cellStyle name="Normal 3 3 2 2 3 3 16" xfId="47268"/>
    <cellStyle name="Normal 3 3 2 2 3 3 17" xfId="47269"/>
    <cellStyle name="Normal 3 3 2 2 3 3 18" xfId="47270"/>
    <cellStyle name="Normal 3 3 2 2 3 3 19" xfId="47271"/>
    <cellStyle name="Normal 3 3 2 2 3 3 2" xfId="47272"/>
    <cellStyle name="Normal 3 3 2 2 3 3 20" xfId="47273"/>
    <cellStyle name="Normal 3 3 2 2 3 3 21" xfId="47274"/>
    <cellStyle name="Normal 3 3 2 2 3 3 22" xfId="47275"/>
    <cellStyle name="Normal 3 3 2 2 3 3 3" xfId="47276"/>
    <cellStyle name="Normal 3 3 2 2 3 3 4" xfId="47277"/>
    <cellStyle name="Normal 3 3 2 2 3 3 5" xfId="47278"/>
    <cellStyle name="Normal 3 3 2 2 3 3 6" xfId="47279"/>
    <cellStyle name="Normal 3 3 2 2 3 3 7" xfId="47280"/>
    <cellStyle name="Normal 3 3 2 2 3 3 8" xfId="47281"/>
    <cellStyle name="Normal 3 3 2 2 3 3 9" xfId="47282"/>
    <cellStyle name="Normal 3 3 2 2 3 30" xfId="47283"/>
    <cellStyle name="Normal 3 3 2 2 3 31" xfId="47284"/>
    <cellStyle name="Normal 3 3 2 2 3 32" xfId="47285"/>
    <cellStyle name="Normal 3 3 2 2 3 33" xfId="47286"/>
    <cellStyle name="Normal 3 3 2 2 3 34" xfId="47287"/>
    <cellStyle name="Normal 3 3 2 2 3 35" xfId="47288"/>
    <cellStyle name="Normal 3 3 2 2 3 36" xfId="47289"/>
    <cellStyle name="Normal 3 3 2 2 3 37" xfId="47290"/>
    <cellStyle name="Normal 3 3 2 2 3 38" xfId="47291"/>
    <cellStyle name="Normal 3 3 2 2 3 39" xfId="47292"/>
    <cellStyle name="Normal 3 3 2 2 3 4" xfId="47293"/>
    <cellStyle name="Normal 3 3 2 2 3 4 10" xfId="47294"/>
    <cellStyle name="Normal 3 3 2 2 3 4 11" xfId="47295"/>
    <cellStyle name="Normal 3 3 2 2 3 4 12" xfId="47296"/>
    <cellStyle name="Normal 3 3 2 2 3 4 13" xfId="47297"/>
    <cellStyle name="Normal 3 3 2 2 3 4 14" xfId="47298"/>
    <cellStyle name="Normal 3 3 2 2 3 4 15" xfId="47299"/>
    <cellStyle name="Normal 3 3 2 2 3 4 16" xfId="47300"/>
    <cellStyle name="Normal 3 3 2 2 3 4 17" xfId="47301"/>
    <cellStyle name="Normal 3 3 2 2 3 4 18" xfId="47302"/>
    <cellStyle name="Normal 3 3 2 2 3 4 19" xfId="47303"/>
    <cellStyle name="Normal 3 3 2 2 3 4 2" xfId="47304"/>
    <cellStyle name="Normal 3 3 2 2 3 4 20" xfId="47305"/>
    <cellStyle name="Normal 3 3 2 2 3 4 21" xfId="47306"/>
    <cellStyle name="Normal 3 3 2 2 3 4 22" xfId="47307"/>
    <cellStyle name="Normal 3 3 2 2 3 4 3" xfId="47308"/>
    <cellStyle name="Normal 3 3 2 2 3 4 4" xfId="47309"/>
    <cellStyle name="Normal 3 3 2 2 3 4 5" xfId="47310"/>
    <cellStyle name="Normal 3 3 2 2 3 4 6" xfId="47311"/>
    <cellStyle name="Normal 3 3 2 2 3 4 7" xfId="47312"/>
    <cellStyle name="Normal 3 3 2 2 3 4 8" xfId="47313"/>
    <cellStyle name="Normal 3 3 2 2 3 4 9" xfId="47314"/>
    <cellStyle name="Normal 3 3 2 2 3 40" xfId="47315"/>
    <cellStyle name="Normal 3 3 2 2 3 5" xfId="47316"/>
    <cellStyle name="Normal 3 3 2 2 3 5 10" xfId="47317"/>
    <cellStyle name="Normal 3 3 2 2 3 5 11" xfId="47318"/>
    <cellStyle name="Normal 3 3 2 2 3 5 12" xfId="47319"/>
    <cellStyle name="Normal 3 3 2 2 3 5 13" xfId="47320"/>
    <cellStyle name="Normal 3 3 2 2 3 5 14" xfId="47321"/>
    <cellStyle name="Normal 3 3 2 2 3 5 15" xfId="47322"/>
    <cellStyle name="Normal 3 3 2 2 3 5 16" xfId="47323"/>
    <cellStyle name="Normal 3 3 2 2 3 5 17" xfId="47324"/>
    <cellStyle name="Normal 3 3 2 2 3 5 18" xfId="47325"/>
    <cellStyle name="Normal 3 3 2 2 3 5 19" xfId="47326"/>
    <cellStyle name="Normal 3 3 2 2 3 5 2" xfId="47327"/>
    <cellStyle name="Normal 3 3 2 2 3 5 20" xfId="47328"/>
    <cellStyle name="Normal 3 3 2 2 3 5 21" xfId="47329"/>
    <cellStyle name="Normal 3 3 2 2 3 5 22" xfId="47330"/>
    <cellStyle name="Normal 3 3 2 2 3 5 3" xfId="47331"/>
    <cellStyle name="Normal 3 3 2 2 3 5 4" xfId="47332"/>
    <cellStyle name="Normal 3 3 2 2 3 5 5" xfId="47333"/>
    <cellStyle name="Normal 3 3 2 2 3 5 6" xfId="47334"/>
    <cellStyle name="Normal 3 3 2 2 3 5 7" xfId="47335"/>
    <cellStyle name="Normal 3 3 2 2 3 5 8" xfId="47336"/>
    <cellStyle name="Normal 3 3 2 2 3 5 9" xfId="47337"/>
    <cellStyle name="Normal 3 3 2 2 3 6" xfId="47338"/>
    <cellStyle name="Normal 3 3 2 2 3 6 10" xfId="47339"/>
    <cellStyle name="Normal 3 3 2 2 3 6 11" xfId="47340"/>
    <cellStyle name="Normal 3 3 2 2 3 6 12" xfId="47341"/>
    <cellStyle name="Normal 3 3 2 2 3 6 13" xfId="47342"/>
    <cellStyle name="Normal 3 3 2 2 3 6 14" xfId="47343"/>
    <cellStyle name="Normal 3 3 2 2 3 6 15" xfId="47344"/>
    <cellStyle name="Normal 3 3 2 2 3 6 16" xfId="47345"/>
    <cellStyle name="Normal 3 3 2 2 3 6 17" xfId="47346"/>
    <cellStyle name="Normal 3 3 2 2 3 6 18" xfId="47347"/>
    <cellStyle name="Normal 3 3 2 2 3 6 19" xfId="47348"/>
    <cellStyle name="Normal 3 3 2 2 3 6 2" xfId="47349"/>
    <cellStyle name="Normal 3 3 2 2 3 6 20" xfId="47350"/>
    <cellStyle name="Normal 3 3 2 2 3 6 21" xfId="47351"/>
    <cellStyle name="Normal 3 3 2 2 3 6 22" xfId="47352"/>
    <cellStyle name="Normal 3 3 2 2 3 6 3" xfId="47353"/>
    <cellStyle name="Normal 3 3 2 2 3 6 4" xfId="47354"/>
    <cellStyle name="Normal 3 3 2 2 3 6 5" xfId="47355"/>
    <cellStyle name="Normal 3 3 2 2 3 6 6" xfId="47356"/>
    <cellStyle name="Normal 3 3 2 2 3 6 7" xfId="47357"/>
    <cellStyle name="Normal 3 3 2 2 3 6 8" xfId="47358"/>
    <cellStyle name="Normal 3 3 2 2 3 6 9" xfId="47359"/>
    <cellStyle name="Normal 3 3 2 2 3 7" xfId="47360"/>
    <cellStyle name="Normal 3 3 2 2 3 7 10" xfId="47361"/>
    <cellStyle name="Normal 3 3 2 2 3 7 11" xfId="47362"/>
    <cellStyle name="Normal 3 3 2 2 3 7 12" xfId="47363"/>
    <cellStyle name="Normal 3 3 2 2 3 7 13" xfId="47364"/>
    <cellStyle name="Normal 3 3 2 2 3 7 14" xfId="47365"/>
    <cellStyle name="Normal 3 3 2 2 3 7 15" xfId="47366"/>
    <cellStyle name="Normal 3 3 2 2 3 7 16" xfId="47367"/>
    <cellStyle name="Normal 3 3 2 2 3 7 17" xfId="47368"/>
    <cellStyle name="Normal 3 3 2 2 3 7 18" xfId="47369"/>
    <cellStyle name="Normal 3 3 2 2 3 7 19" xfId="47370"/>
    <cellStyle name="Normal 3 3 2 2 3 7 2" xfId="47371"/>
    <cellStyle name="Normal 3 3 2 2 3 7 20" xfId="47372"/>
    <cellStyle name="Normal 3 3 2 2 3 7 21" xfId="47373"/>
    <cellStyle name="Normal 3 3 2 2 3 7 22" xfId="47374"/>
    <cellStyle name="Normal 3 3 2 2 3 7 3" xfId="47375"/>
    <cellStyle name="Normal 3 3 2 2 3 7 4" xfId="47376"/>
    <cellStyle name="Normal 3 3 2 2 3 7 5" xfId="47377"/>
    <cellStyle name="Normal 3 3 2 2 3 7 6" xfId="47378"/>
    <cellStyle name="Normal 3 3 2 2 3 7 7" xfId="47379"/>
    <cellStyle name="Normal 3 3 2 2 3 7 8" xfId="47380"/>
    <cellStyle name="Normal 3 3 2 2 3 7 9" xfId="47381"/>
    <cellStyle name="Normal 3 3 2 2 3 8" xfId="47382"/>
    <cellStyle name="Normal 3 3 2 2 3 8 10" xfId="47383"/>
    <cellStyle name="Normal 3 3 2 2 3 8 11" xfId="47384"/>
    <cellStyle name="Normal 3 3 2 2 3 8 12" xfId="47385"/>
    <cellStyle name="Normal 3 3 2 2 3 8 13" xfId="47386"/>
    <cellStyle name="Normal 3 3 2 2 3 8 14" xfId="47387"/>
    <cellStyle name="Normal 3 3 2 2 3 8 15" xfId="47388"/>
    <cellStyle name="Normal 3 3 2 2 3 8 16" xfId="47389"/>
    <cellStyle name="Normal 3 3 2 2 3 8 17" xfId="47390"/>
    <cellStyle name="Normal 3 3 2 2 3 8 18" xfId="47391"/>
    <cellStyle name="Normal 3 3 2 2 3 8 19" xfId="47392"/>
    <cellStyle name="Normal 3 3 2 2 3 8 2" xfId="47393"/>
    <cellStyle name="Normal 3 3 2 2 3 8 20" xfId="47394"/>
    <cellStyle name="Normal 3 3 2 2 3 8 21" xfId="47395"/>
    <cellStyle name="Normal 3 3 2 2 3 8 22" xfId="47396"/>
    <cellStyle name="Normal 3 3 2 2 3 8 3" xfId="47397"/>
    <cellStyle name="Normal 3 3 2 2 3 8 4" xfId="47398"/>
    <cellStyle name="Normal 3 3 2 2 3 8 5" xfId="47399"/>
    <cellStyle name="Normal 3 3 2 2 3 8 6" xfId="47400"/>
    <cellStyle name="Normal 3 3 2 2 3 8 7" xfId="47401"/>
    <cellStyle name="Normal 3 3 2 2 3 8 8" xfId="47402"/>
    <cellStyle name="Normal 3 3 2 2 3 8 9" xfId="47403"/>
    <cellStyle name="Normal 3 3 2 2 3 9" xfId="47404"/>
    <cellStyle name="Normal 3 3 2 2 3 9 10" xfId="47405"/>
    <cellStyle name="Normal 3 3 2 2 3 9 11" xfId="47406"/>
    <cellStyle name="Normal 3 3 2 2 3 9 12" xfId="47407"/>
    <cellStyle name="Normal 3 3 2 2 3 9 13" xfId="47408"/>
    <cellStyle name="Normal 3 3 2 2 3 9 14" xfId="47409"/>
    <cellStyle name="Normal 3 3 2 2 3 9 15" xfId="47410"/>
    <cellStyle name="Normal 3 3 2 2 3 9 16" xfId="47411"/>
    <cellStyle name="Normal 3 3 2 2 3 9 17" xfId="47412"/>
    <cellStyle name="Normal 3 3 2 2 3 9 18" xfId="47413"/>
    <cellStyle name="Normal 3 3 2 2 3 9 19" xfId="47414"/>
    <cellStyle name="Normal 3 3 2 2 3 9 2" xfId="47415"/>
    <cellStyle name="Normal 3 3 2 2 3 9 20" xfId="47416"/>
    <cellStyle name="Normal 3 3 2 2 3 9 21" xfId="47417"/>
    <cellStyle name="Normal 3 3 2 2 3 9 22" xfId="47418"/>
    <cellStyle name="Normal 3 3 2 2 3 9 3" xfId="47419"/>
    <cellStyle name="Normal 3 3 2 2 3 9 4" xfId="47420"/>
    <cellStyle name="Normal 3 3 2 2 3 9 5" xfId="47421"/>
    <cellStyle name="Normal 3 3 2 2 3 9 6" xfId="47422"/>
    <cellStyle name="Normal 3 3 2 2 3 9 7" xfId="47423"/>
    <cellStyle name="Normal 3 3 2 2 3 9 8" xfId="47424"/>
    <cellStyle name="Normal 3 3 2 2 3 9 9" xfId="47425"/>
    <cellStyle name="Normal 3 3 2 2 30" xfId="47426"/>
    <cellStyle name="Normal 3 3 2 2 31" xfId="47427"/>
    <cellStyle name="Normal 3 3 2 2 32" xfId="47428"/>
    <cellStyle name="Normal 3 3 2 2 33" xfId="47429"/>
    <cellStyle name="Normal 3 3 2 2 34" xfId="47430"/>
    <cellStyle name="Normal 3 3 2 2 35" xfId="47431"/>
    <cellStyle name="Normal 3 3 2 2 36" xfId="47432"/>
    <cellStyle name="Normal 3 3 2 2 37" xfId="47433"/>
    <cellStyle name="Normal 3 3 2 2 38" xfId="47434"/>
    <cellStyle name="Normal 3 3 2 2 39" xfId="47435"/>
    <cellStyle name="Normal 3 3 2 2 4" xfId="47436"/>
    <cellStyle name="Normal 3 3 2 2 4 10" xfId="47437"/>
    <cellStyle name="Normal 3 3 2 2 4 11" xfId="47438"/>
    <cellStyle name="Normal 3 3 2 2 4 12" xfId="47439"/>
    <cellStyle name="Normal 3 3 2 2 4 13" xfId="47440"/>
    <cellStyle name="Normal 3 3 2 2 4 14" xfId="47441"/>
    <cellStyle name="Normal 3 3 2 2 4 15" xfId="47442"/>
    <cellStyle name="Normal 3 3 2 2 4 16" xfId="47443"/>
    <cellStyle name="Normal 3 3 2 2 4 17" xfId="47444"/>
    <cellStyle name="Normal 3 3 2 2 4 18" xfId="47445"/>
    <cellStyle name="Normal 3 3 2 2 4 19" xfId="47446"/>
    <cellStyle name="Normal 3 3 2 2 4 2" xfId="47447"/>
    <cellStyle name="Normal 3 3 2 2 4 20" xfId="47448"/>
    <cellStyle name="Normal 3 3 2 2 4 21" xfId="47449"/>
    <cellStyle name="Normal 3 3 2 2 4 22" xfId="47450"/>
    <cellStyle name="Normal 3 3 2 2 4 3" xfId="47451"/>
    <cellStyle name="Normal 3 3 2 2 4 4" xfId="47452"/>
    <cellStyle name="Normal 3 3 2 2 4 5" xfId="47453"/>
    <cellStyle name="Normal 3 3 2 2 4 6" xfId="47454"/>
    <cellStyle name="Normal 3 3 2 2 4 7" xfId="47455"/>
    <cellStyle name="Normal 3 3 2 2 4 8" xfId="47456"/>
    <cellStyle name="Normal 3 3 2 2 4 9" xfId="47457"/>
    <cellStyle name="Normal 3 3 2 2 40" xfId="47458"/>
    <cellStyle name="Normal 3 3 2 2 41" xfId="47459"/>
    <cellStyle name="Normal 3 3 2 2 42" xfId="47460"/>
    <cellStyle name="Normal 3 3 2 2 43" xfId="47461"/>
    <cellStyle name="Normal 3 3 2 2 44" xfId="47462"/>
    <cellStyle name="Normal 3 3 2 2 45" xfId="47463"/>
    <cellStyle name="Normal 3 3 2 2 5" xfId="47464"/>
    <cellStyle name="Normal 3 3 2 2 5 10" xfId="47465"/>
    <cellStyle name="Normal 3 3 2 2 5 11" xfId="47466"/>
    <cellStyle name="Normal 3 3 2 2 5 12" xfId="47467"/>
    <cellStyle name="Normal 3 3 2 2 5 13" xfId="47468"/>
    <cellStyle name="Normal 3 3 2 2 5 14" xfId="47469"/>
    <cellStyle name="Normal 3 3 2 2 5 15" xfId="47470"/>
    <cellStyle name="Normal 3 3 2 2 5 16" xfId="47471"/>
    <cellStyle name="Normal 3 3 2 2 5 17" xfId="47472"/>
    <cellStyle name="Normal 3 3 2 2 5 18" xfId="47473"/>
    <cellStyle name="Normal 3 3 2 2 5 19" xfId="47474"/>
    <cellStyle name="Normal 3 3 2 2 5 2" xfId="47475"/>
    <cellStyle name="Normal 3 3 2 2 5 20" xfId="47476"/>
    <cellStyle name="Normal 3 3 2 2 5 21" xfId="47477"/>
    <cellStyle name="Normal 3 3 2 2 5 22" xfId="47478"/>
    <cellStyle name="Normal 3 3 2 2 5 3" xfId="47479"/>
    <cellStyle name="Normal 3 3 2 2 5 4" xfId="47480"/>
    <cellStyle name="Normal 3 3 2 2 5 5" xfId="47481"/>
    <cellStyle name="Normal 3 3 2 2 5 6" xfId="47482"/>
    <cellStyle name="Normal 3 3 2 2 5 7" xfId="47483"/>
    <cellStyle name="Normal 3 3 2 2 5 8" xfId="47484"/>
    <cellStyle name="Normal 3 3 2 2 5 9" xfId="47485"/>
    <cellStyle name="Normal 3 3 2 2 6" xfId="47486"/>
    <cellStyle name="Normal 3 3 2 2 6 10" xfId="47487"/>
    <cellStyle name="Normal 3 3 2 2 6 11" xfId="47488"/>
    <cellStyle name="Normal 3 3 2 2 6 12" xfId="47489"/>
    <cellStyle name="Normal 3 3 2 2 6 13" xfId="47490"/>
    <cellStyle name="Normal 3 3 2 2 6 14" xfId="47491"/>
    <cellStyle name="Normal 3 3 2 2 6 15" xfId="47492"/>
    <cellStyle name="Normal 3 3 2 2 6 16" xfId="47493"/>
    <cellStyle name="Normal 3 3 2 2 6 17" xfId="47494"/>
    <cellStyle name="Normal 3 3 2 2 6 18" xfId="47495"/>
    <cellStyle name="Normal 3 3 2 2 6 19" xfId="47496"/>
    <cellStyle name="Normal 3 3 2 2 6 2" xfId="47497"/>
    <cellStyle name="Normal 3 3 2 2 6 20" xfId="47498"/>
    <cellStyle name="Normal 3 3 2 2 6 21" xfId="47499"/>
    <cellStyle name="Normal 3 3 2 2 6 22" xfId="47500"/>
    <cellStyle name="Normal 3 3 2 2 6 3" xfId="47501"/>
    <cellStyle name="Normal 3 3 2 2 6 4" xfId="47502"/>
    <cellStyle name="Normal 3 3 2 2 6 5" xfId="47503"/>
    <cellStyle name="Normal 3 3 2 2 6 6" xfId="47504"/>
    <cellStyle name="Normal 3 3 2 2 6 7" xfId="47505"/>
    <cellStyle name="Normal 3 3 2 2 6 8" xfId="47506"/>
    <cellStyle name="Normal 3 3 2 2 6 9" xfId="47507"/>
    <cellStyle name="Normal 3 3 2 2 7" xfId="47508"/>
    <cellStyle name="Normal 3 3 2 2 8" xfId="47509"/>
    <cellStyle name="Normal 3 3 2 2 9" xfId="47510"/>
    <cellStyle name="Normal 3 3 2 20" xfId="47511"/>
    <cellStyle name="Normal 3 3 2 20 10" xfId="47512"/>
    <cellStyle name="Normal 3 3 2 20 11" xfId="47513"/>
    <cellStyle name="Normal 3 3 2 20 12" xfId="47514"/>
    <cellStyle name="Normal 3 3 2 20 13" xfId="47515"/>
    <cellStyle name="Normal 3 3 2 20 14" xfId="47516"/>
    <cellStyle name="Normal 3 3 2 20 15" xfId="47517"/>
    <cellStyle name="Normal 3 3 2 20 16" xfId="47518"/>
    <cellStyle name="Normal 3 3 2 20 17" xfId="47519"/>
    <cellStyle name="Normal 3 3 2 20 18" xfId="47520"/>
    <cellStyle name="Normal 3 3 2 20 19" xfId="47521"/>
    <cellStyle name="Normal 3 3 2 20 2" xfId="47522"/>
    <cellStyle name="Normal 3 3 2 20 20" xfId="47523"/>
    <cellStyle name="Normal 3 3 2 20 21" xfId="47524"/>
    <cellStyle name="Normal 3 3 2 20 22" xfId="47525"/>
    <cellStyle name="Normal 3 3 2 20 3" xfId="47526"/>
    <cellStyle name="Normal 3 3 2 20 4" xfId="47527"/>
    <cellStyle name="Normal 3 3 2 20 5" xfId="47528"/>
    <cellStyle name="Normal 3 3 2 20 6" xfId="47529"/>
    <cellStyle name="Normal 3 3 2 20 7" xfId="47530"/>
    <cellStyle name="Normal 3 3 2 20 8" xfId="47531"/>
    <cellStyle name="Normal 3 3 2 20 9" xfId="47532"/>
    <cellStyle name="Normal 3 3 2 21" xfId="47533"/>
    <cellStyle name="Normal 3 3 2 21 10" xfId="47534"/>
    <cellStyle name="Normal 3 3 2 21 11" xfId="47535"/>
    <cellStyle name="Normal 3 3 2 21 12" xfId="47536"/>
    <cellStyle name="Normal 3 3 2 21 13" xfId="47537"/>
    <cellStyle name="Normal 3 3 2 21 14" xfId="47538"/>
    <cellStyle name="Normal 3 3 2 21 15" xfId="47539"/>
    <cellStyle name="Normal 3 3 2 21 16" xfId="47540"/>
    <cellStyle name="Normal 3 3 2 21 17" xfId="47541"/>
    <cellStyle name="Normal 3 3 2 21 18" xfId="47542"/>
    <cellStyle name="Normal 3 3 2 21 19" xfId="47543"/>
    <cellStyle name="Normal 3 3 2 21 2" xfId="47544"/>
    <cellStyle name="Normal 3 3 2 21 20" xfId="47545"/>
    <cellStyle name="Normal 3 3 2 21 21" xfId="47546"/>
    <cellStyle name="Normal 3 3 2 21 22" xfId="47547"/>
    <cellStyle name="Normal 3 3 2 21 3" xfId="47548"/>
    <cellStyle name="Normal 3 3 2 21 4" xfId="47549"/>
    <cellStyle name="Normal 3 3 2 21 5" xfId="47550"/>
    <cellStyle name="Normal 3 3 2 21 6" xfId="47551"/>
    <cellStyle name="Normal 3 3 2 21 7" xfId="47552"/>
    <cellStyle name="Normal 3 3 2 21 8" xfId="47553"/>
    <cellStyle name="Normal 3 3 2 21 9" xfId="47554"/>
    <cellStyle name="Normal 3 3 2 22" xfId="47555"/>
    <cellStyle name="Normal 3 3 2 22 10" xfId="47556"/>
    <cellStyle name="Normal 3 3 2 22 11" xfId="47557"/>
    <cellStyle name="Normal 3 3 2 22 12" xfId="47558"/>
    <cellStyle name="Normal 3 3 2 22 13" xfId="47559"/>
    <cellStyle name="Normal 3 3 2 22 14" xfId="47560"/>
    <cellStyle name="Normal 3 3 2 22 15" xfId="47561"/>
    <cellStyle name="Normal 3 3 2 22 16" xfId="47562"/>
    <cellStyle name="Normal 3 3 2 22 17" xfId="47563"/>
    <cellStyle name="Normal 3 3 2 22 18" xfId="47564"/>
    <cellStyle name="Normal 3 3 2 22 19" xfId="47565"/>
    <cellStyle name="Normal 3 3 2 22 2" xfId="47566"/>
    <cellStyle name="Normal 3 3 2 22 20" xfId="47567"/>
    <cellStyle name="Normal 3 3 2 22 21" xfId="47568"/>
    <cellStyle name="Normal 3 3 2 22 22" xfId="47569"/>
    <cellStyle name="Normal 3 3 2 22 3" xfId="47570"/>
    <cellStyle name="Normal 3 3 2 22 4" xfId="47571"/>
    <cellStyle name="Normal 3 3 2 22 5" xfId="47572"/>
    <cellStyle name="Normal 3 3 2 22 6" xfId="47573"/>
    <cellStyle name="Normal 3 3 2 22 7" xfId="47574"/>
    <cellStyle name="Normal 3 3 2 22 8" xfId="47575"/>
    <cellStyle name="Normal 3 3 2 22 9" xfId="47576"/>
    <cellStyle name="Normal 3 3 2 23" xfId="47577"/>
    <cellStyle name="Normal 3 3 2 23 10" xfId="47578"/>
    <cellStyle name="Normal 3 3 2 23 11" xfId="47579"/>
    <cellStyle name="Normal 3 3 2 23 12" xfId="47580"/>
    <cellStyle name="Normal 3 3 2 23 13" xfId="47581"/>
    <cellStyle name="Normal 3 3 2 23 14" xfId="47582"/>
    <cellStyle name="Normal 3 3 2 23 15" xfId="47583"/>
    <cellStyle name="Normal 3 3 2 23 16" xfId="47584"/>
    <cellStyle name="Normal 3 3 2 23 17" xfId="47585"/>
    <cellStyle name="Normal 3 3 2 23 18" xfId="47586"/>
    <cellStyle name="Normal 3 3 2 23 19" xfId="47587"/>
    <cellStyle name="Normal 3 3 2 23 2" xfId="47588"/>
    <cellStyle name="Normal 3 3 2 23 20" xfId="47589"/>
    <cellStyle name="Normal 3 3 2 23 21" xfId="47590"/>
    <cellStyle name="Normal 3 3 2 23 22" xfId="47591"/>
    <cellStyle name="Normal 3 3 2 23 3" xfId="47592"/>
    <cellStyle name="Normal 3 3 2 23 4" xfId="47593"/>
    <cellStyle name="Normal 3 3 2 23 5" xfId="47594"/>
    <cellStyle name="Normal 3 3 2 23 6" xfId="47595"/>
    <cellStyle name="Normal 3 3 2 23 7" xfId="47596"/>
    <cellStyle name="Normal 3 3 2 23 8" xfId="47597"/>
    <cellStyle name="Normal 3 3 2 23 9" xfId="47598"/>
    <cellStyle name="Normal 3 3 2 24" xfId="47599"/>
    <cellStyle name="Normal 3 3 2 24 10" xfId="47600"/>
    <cellStyle name="Normal 3 3 2 24 11" xfId="47601"/>
    <cellStyle name="Normal 3 3 2 24 12" xfId="47602"/>
    <cellStyle name="Normal 3 3 2 24 13" xfId="47603"/>
    <cellStyle name="Normal 3 3 2 24 14" xfId="47604"/>
    <cellStyle name="Normal 3 3 2 24 15" xfId="47605"/>
    <cellStyle name="Normal 3 3 2 24 16" xfId="47606"/>
    <cellStyle name="Normal 3 3 2 24 17" xfId="47607"/>
    <cellStyle name="Normal 3 3 2 24 18" xfId="47608"/>
    <cellStyle name="Normal 3 3 2 24 19" xfId="47609"/>
    <cellStyle name="Normal 3 3 2 24 2" xfId="47610"/>
    <cellStyle name="Normal 3 3 2 24 20" xfId="47611"/>
    <cellStyle name="Normal 3 3 2 24 21" xfId="47612"/>
    <cellStyle name="Normal 3 3 2 24 22" xfId="47613"/>
    <cellStyle name="Normal 3 3 2 24 3" xfId="47614"/>
    <cellStyle name="Normal 3 3 2 24 4" xfId="47615"/>
    <cellStyle name="Normal 3 3 2 24 5" xfId="47616"/>
    <cellStyle name="Normal 3 3 2 24 6" xfId="47617"/>
    <cellStyle name="Normal 3 3 2 24 7" xfId="47618"/>
    <cellStyle name="Normal 3 3 2 24 8" xfId="47619"/>
    <cellStyle name="Normal 3 3 2 24 9" xfId="47620"/>
    <cellStyle name="Normal 3 3 2 25" xfId="47621"/>
    <cellStyle name="Normal 3 3 2 25 10" xfId="47622"/>
    <cellStyle name="Normal 3 3 2 25 11" xfId="47623"/>
    <cellStyle name="Normal 3 3 2 25 12" xfId="47624"/>
    <cellStyle name="Normal 3 3 2 25 13" xfId="47625"/>
    <cellStyle name="Normal 3 3 2 25 14" xfId="47626"/>
    <cellStyle name="Normal 3 3 2 25 15" xfId="47627"/>
    <cellStyle name="Normal 3 3 2 25 16" xfId="47628"/>
    <cellStyle name="Normal 3 3 2 25 17" xfId="47629"/>
    <cellStyle name="Normal 3 3 2 25 18" xfId="47630"/>
    <cellStyle name="Normal 3 3 2 25 19" xfId="47631"/>
    <cellStyle name="Normal 3 3 2 25 2" xfId="47632"/>
    <cellStyle name="Normal 3 3 2 25 20" xfId="47633"/>
    <cellStyle name="Normal 3 3 2 25 21" xfId="47634"/>
    <cellStyle name="Normal 3 3 2 25 22" xfId="47635"/>
    <cellStyle name="Normal 3 3 2 25 3" xfId="47636"/>
    <cellStyle name="Normal 3 3 2 25 4" xfId="47637"/>
    <cellStyle name="Normal 3 3 2 25 5" xfId="47638"/>
    <cellStyle name="Normal 3 3 2 25 6" xfId="47639"/>
    <cellStyle name="Normal 3 3 2 25 7" xfId="47640"/>
    <cellStyle name="Normal 3 3 2 25 8" xfId="47641"/>
    <cellStyle name="Normal 3 3 2 25 9" xfId="47642"/>
    <cellStyle name="Normal 3 3 2 26" xfId="47643"/>
    <cellStyle name="Normal 3 3 2 27" xfId="47644"/>
    <cellStyle name="Normal 3 3 2 28" xfId="47645"/>
    <cellStyle name="Normal 3 3 2 29" xfId="47646"/>
    <cellStyle name="Normal 3 3 2 3" xfId="47647"/>
    <cellStyle name="Normal 3 3 2 3 10" xfId="47648"/>
    <cellStyle name="Normal 3 3 2 3 11" xfId="47649"/>
    <cellStyle name="Normal 3 3 2 3 12" xfId="47650"/>
    <cellStyle name="Normal 3 3 2 3 13" xfId="47651"/>
    <cellStyle name="Normal 3 3 2 3 14" xfId="47652"/>
    <cellStyle name="Normal 3 3 2 3 15" xfId="47653"/>
    <cellStyle name="Normal 3 3 2 3 16" xfId="47654"/>
    <cellStyle name="Normal 3 3 2 3 17" xfId="47655"/>
    <cellStyle name="Normal 3 3 2 3 18" xfId="47656"/>
    <cellStyle name="Normal 3 3 2 3 19" xfId="47657"/>
    <cellStyle name="Normal 3 3 2 3 2" xfId="47658"/>
    <cellStyle name="Normal 3 3 2 3 2 10" xfId="47659"/>
    <cellStyle name="Normal 3 3 2 3 2 10 10" xfId="47660"/>
    <cellStyle name="Normal 3 3 2 3 2 10 11" xfId="47661"/>
    <cellStyle name="Normal 3 3 2 3 2 10 12" xfId="47662"/>
    <cellStyle name="Normal 3 3 2 3 2 10 13" xfId="47663"/>
    <cellStyle name="Normal 3 3 2 3 2 10 14" xfId="47664"/>
    <cellStyle name="Normal 3 3 2 3 2 10 15" xfId="47665"/>
    <cellStyle name="Normal 3 3 2 3 2 10 16" xfId="47666"/>
    <cellStyle name="Normal 3 3 2 3 2 10 17" xfId="47667"/>
    <cellStyle name="Normal 3 3 2 3 2 10 18" xfId="47668"/>
    <cellStyle name="Normal 3 3 2 3 2 10 19" xfId="47669"/>
    <cellStyle name="Normal 3 3 2 3 2 10 2" xfId="47670"/>
    <cellStyle name="Normal 3 3 2 3 2 10 20" xfId="47671"/>
    <cellStyle name="Normal 3 3 2 3 2 10 21" xfId="47672"/>
    <cellStyle name="Normal 3 3 2 3 2 10 22" xfId="47673"/>
    <cellStyle name="Normal 3 3 2 3 2 10 3" xfId="47674"/>
    <cellStyle name="Normal 3 3 2 3 2 10 4" xfId="47675"/>
    <cellStyle name="Normal 3 3 2 3 2 10 5" xfId="47676"/>
    <cellStyle name="Normal 3 3 2 3 2 10 6" xfId="47677"/>
    <cellStyle name="Normal 3 3 2 3 2 10 7" xfId="47678"/>
    <cellStyle name="Normal 3 3 2 3 2 10 8" xfId="47679"/>
    <cellStyle name="Normal 3 3 2 3 2 10 9" xfId="47680"/>
    <cellStyle name="Normal 3 3 2 3 2 11" xfId="47681"/>
    <cellStyle name="Normal 3 3 2 3 2 11 10" xfId="47682"/>
    <cellStyle name="Normal 3 3 2 3 2 11 11" xfId="47683"/>
    <cellStyle name="Normal 3 3 2 3 2 11 12" xfId="47684"/>
    <cellStyle name="Normal 3 3 2 3 2 11 13" xfId="47685"/>
    <cellStyle name="Normal 3 3 2 3 2 11 14" xfId="47686"/>
    <cellStyle name="Normal 3 3 2 3 2 11 15" xfId="47687"/>
    <cellStyle name="Normal 3 3 2 3 2 11 16" xfId="47688"/>
    <cellStyle name="Normal 3 3 2 3 2 11 17" xfId="47689"/>
    <cellStyle name="Normal 3 3 2 3 2 11 18" xfId="47690"/>
    <cellStyle name="Normal 3 3 2 3 2 11 19" xfId="47691"/>
    <cellStyle name="Normal 3 3 2 3 2 11 2" xfId="47692"/>
    <cellStyle name="Normal 3 3 2 3 2 11 20" xfId="47693"/>
    <cellStyle name="Normal 3 3 2 3 2 11 21" xfId="47694"/>
    <cellStyle name="Normal 3 3 2 3 2 11 22" xfId="47695"/>
    <cellStyle name="Normal 3 3 2 3 2 11 3" xfId="47696"/>
    <cellStyle name="Normal 3 3 2 3 2 11 4" xfId="47697"/>
    <cellStyle name="Normal 3 3 2 3 2 11 5" xfId="47698"/>
    <cellStyle name="Normal 3 3 2 3 2 11 6" xfId="47699"/>
    <cellStyle name="Normal 3 3 2 3 2 11 7" xfId="47700"/>
    <cellStyle name="Normal 3 3 2 3 2 11 8" xfId="47701"/>
    <cellStyle name="Normal 3 3 2 3 2 11 9" xfId="47702"/>
    <cellStyle name="Normal 3 3 2 3 2 12" xfId="47703"/>
    <cellStyle name="Normal 3 3 2 3 2 12 10" xfId="47704"/>
    <cellStyle name="Normal 3 3 2 3 2 12 11" xfId="47705"/>
    <cellStyle name="Normal 3 3 2 3 2 12 12" xfId="47706"/>
    <cellStyle name="Normal 3 3 2 3 2 12 13" xfId="47707"/>
    <cellStyle name="Normal 3 3 2 3 2 12 14" xfId="47708"/>
    <cellStyle name="Normal 3 3 2 3 2 12 15" xfId="47709"/>
    <cellStyle name="Normal 3 3 2 3 2 12 16" xfId="47710"/>
    <cellStyle name="Normal 3 3 2 3 2 12 17" xfId="47711"/>
    <cellStyle name="Normal 3 3 2 3 2 12 18" xfId="47712"/>
    <cellStyle name="Normal 3 3 2 3 2 12 19" xfId="47713"/>
    <cellStyle name="Normal 3 3 2 3 2 12 2" xfId="47714"/>
    <cellStyle name="Normal 3 3 2 3 2 12 20" xfId="47715"/>
    <cellStyle name="Normal 3 3 2 3 2 12 21" xfId="47716"/>
    <cellStyle name="Normal 3 3 2 3 2 12 22" xfId="47717"/>
    <cellStyle name="Normal 3 3 2 3 2 12 3" xfId="47718"/>
    <cellStyle name="Normal 3 3 2 3 2 12 4" xfId="47719"/>
    <cellStyle name="Normal 3 3 2 3 2 12 5" xfId="47720"/>
    <cellStyle name="Normal 3 3 2 3 2 12 6" xfId="47721"/>
    <cellStyle name="Normal 3 3 2 3 2 12 7" xfId="47722"/>
    <cellStyle name="Normal 3 3 2 3 2 12 8" xfId="47723"/>
    <cellStyle name="Normal 3 3 2 3 2 12 9" xfId="47724"/>
    <cellStyle name="Normal 3 3 2 3 2 13" xfId="47725"/>
    <cellStyle name="Normal 3 3 2 3 2 13 10" xfId="47726"/>
    <cellStyle name="Normal 3 3 2 3 2 13 11" xfId="47727"/>
    <cellStyle name="Normal 3 3 2 3 2 13 12" xfId="47728"/>
    <cellStyle name="Normal 3 3 2 3 2 13 13" xfId="47729"/>
    <cellStyle name="Normal 3 3 2 3 2 13 14" xfId="47730"/>
    <cellStyle name="Normal 3 3 2 3 2 13 15" xfId="47731"/>
    <cellStyle name="Normal 3 3 2 3 2 13 16" xfId="47732"/>
    <cellStyle name="Normal 3 3 2 3 2 13 17" xfId="47733"/>
    <cellStyle name="Normal 3 3 2 3 2 13 18" xfId="47734"/>
    <cellStyle name="Normal 3 3 2 3 2 13 19" xfId="47735"/>
    <cellStyle name="Normal 3 3 2 3 2 13 2" xfId="47736"/>
    <cellStyle name="Normal 3 3 2 3 2 13 20" xfId="47737"/>
    <cellStyle name="Normal 3 3 2 3 2 13 21" xfId="47738"/>
    <cellStyle name="Normal 3 3 2 3 2 13 22" xfId="47739"/>
    <cellStyle name="Normal 3 3 2 3 2 13 3" xfId="47740"/>
    <cellStyle name="Normal 3 3 2 3 2 13 4" xfId="47741"/>
    <cellStyle name="Normal 3 3 2 3 2 13 5" xfId="47742"/>
    <cellStyle name="Normal 3 3 2 3 2 13 6" xfId="47743"/>
    <cellStyle name="Normal 3 3 2 3 2 13 7" xfId="47744"/>
    <cellStyle name="Normal 3 3 2 3 2 13 8" xfId="47745"/>
    <cellStyle name="Normal 3 3 2 3 2 13 9" xfId="47746"/>
    <cellStyle name="Normal 3 3 2 3 2 14" xfId="47747"/>
    <cellStyle name="Normal 3 3 2 3 2 14 10" xfId="47748"/>
    <cellStyle name="Normal 3 3 2 3 2 14 11" xfId="47749"/>
    <cellStyle name="Normal 3 3 2 3 2 14 12" xfId="47750"/>
    <cellStyle name="Normal 3 3 2 3 2 14 13" xfId="47751"/>
    <cellStyle name="Normal 3 3 2 3 2 14 14" xfId="47752"/>
    <cellStyle name="Normal 3 3 2 3 2 14 15" xfId="47753"/>
    <cellStyle name="Normal 3 3 2 3 2 14 16" xfId="47754"/>
    <cellStyle name="Normal 3 3 2 3 2 14 17" xfId="47755"/>
    <cellStyle name="Normal 3 3 2 3 2 14 18" xfId="47756"/>
    <cellStyle name="Normal 3 3 2 3 2 14 19" xfId="47757"/>
    <cellStyle name="Normal 3 3 2 3 2 14 2" xfId="47758"/>
    <cellStyle name="Normal 3 3 2 3 2 14 20" xfId="47759"/>
    <cellStyle name="Normal 3 3 2 3 2 14 21" xfId="47760"/>
    <cellStyle name="Normal 3 3 2 3 2 14 22" xfId="47761"/>
    <cellStyle name="Normal 3 3 2 3 2 14 3" xfId="47762"/>
    <cellStyle name="Normal 3 3 2 3 2 14 4" xfId="47763"/>
    <cellStyle name="Normal 3 3 2 3 2 14 5" xfId="47764"/>
    <cellStyle name="Normal 3 3 2 3 2 14 6" xfId="47765"/>
    <cellStyle name="Normal 3 3 2 3 2 14 7" xfId="47766"/>
    <cellStyle name="Normal 3 3 2 3 2 14 8" xfId="47767"/>
    <cellStyle name="Normal 3 3 2 3 2 14 9" xfId="47768"/>
    <cellStyle name="Normal 3 3 2 3 2 15" xfId="47769"/>
    <cellStyle name="Normal 3 3 2 3 2 15 10" xfId="47770"/>
    <cellStyle name="Normal 3 3 2 3 2 15 11" xfId="47771"/>
    <cellStyle name="Normal 3 3 2 3 2 15 12" xfId="47772"/>
    <cellStyle name="Normal 3 3 2 3 2 15 13" xfId="47773"/>
    <cellStyle name="Normal 3 3 2 3 2 15 14" xfId="47774"/>
    <cellStyle name="Normal 3 3 2 3 2 15 15" xfId="47775"/>
    <cellStyle name="Normal 3 3 2 3 2 15 16" xfId="47776"/>
    <cellStyle name="Normal 3 3 2 3 2 15 17" xfId="47777"/>
    <cellStyle name="Normal 3 3 2 3 2 15 18" xfId="47778"/>
    <cellStyle name="Normal 3 3 2 3 2 15 19" xfId="47779"/>
    <cellStyle name="Normal 3 3 2 3 2 15 2" xfId="47780"/>
    <cellStyle name="Normal 3 3 2 3 2 15 20" xfId="47781"/>
    <cellStyle name="Normal 3 3 2 3 2 15 21" xfId="47782"/>
    <cellStyle name="Normal 3 3 2 3 2 15 22" xfId="47783"/>
    <cellStyle name="Normal 3 3 2 3 2 15 3" xfId="47784"/>
    <cellStyle name="Normal 3 3 2 3 2 15 4" xfId="47785"/>
    <cellStyle name="Normal 3 3 2 3 2 15 5" xfId="47786"/>
    <cellStyle name="Normal 3 3 2 3 2 15 6" xfId="47787"/>
    <cellStyle name="Normal 3 3 2 3 2 15 7" xfId="47788"/>
    <cellStyle name="Normal 3 3 2 3 2 15 8" xfId="47789"/>
    <cellStyle name="Normal 3 3 2 3 2 15 9" xfId="47790"/>
    <cellStyle name="Normal 3 3 2 3 2 16" xfId="47791"/>
    <cellStyle name="Normal 3 3 2 3 2 16 10" xfId="47792"/>
    <cellStyle name="Normal 3 3 2 3 2 16 11" xfId="47793"/>
    <cellStyle name="Normal 3 3 2 3 2 16 12" xfId="47794"/>
    <cellStyle name="Normal 3 3 2 3 2 16 13" xfId="47795"/>
    <cellStyle name="Normal 3 3 2 3 2 16 14" xfId="47796"/>
    <cellStyle name="Normal 3 3 2 3 2 16 15" xfId="47797"/>
    <cellStyle name="Normal 3 3 2 3 2 16 16" xfId="47798"/>
    <cellStyle name="Normal 3 3 2 3 2 16 17" xfId="47799"/>
    <cellStyle name="Normal 3 3 2 3 2 16 18" xfId="47800"/>
    <cellStyle name="Normal 3 3 2 3 2 16 19" xfId="47801"/>
    <cellStyle name="Normal 3 3 2 3 2 16 2" xfId="47802"/>
    <cellStyle name="Normal 3 3 2 3 2 16 20" xfId="47803"/>
    <cellStyle name="Normal 3 3 2 3 2 16 21" xfId="47804"/>
    <cellStyle name="Normal 3 3 2 3 2 16 22" xfId="47805"/>
    <cellStyle name="Normal 3 3 2 3 2 16 3" xfId="47806"/>
    <cellStyle name="Normal 3 3 2 3 2 16 4" xfId="47807"/>
    <cellStyle name="Normal 3 3 2 3 2 16 5" xfId="47808"/>
    <cellStyle name="Normal 3 3 2 3 2 16 6" xfId="47809"/>
    <cellStyle name="Normal 3 3 2 3 2 16 7" xfId="47810"/>
    <cellStyle name="Normal 3 3 2 3 2 16 8" xfId="47811"/>
    <cellStyle name="Normal 3 3 2 3 2 16 9" xfId="47812"/>
    <cellStyle name="Normal 3 3 2 3 2 17" xfId="47813"/>
    <cellStyle name="Normal 3 3 2 3 2 17 10" xfId="47814"/>
    <cellStyle name="Normal 3 3 2 3 2 17 11" xfId="47815"/>
    <cellStyle name="Normal 3 3 2 3 2 17 12" xfId="47816"/>
    <cellStyle name="Normal 3 3 2 3 2 17 13" xfId="47817"/>
    <cellStyle name="Normal 3 3 2 3 2 17 14" xfId="47818"/>
    <cellStyle name="Normal 3 3 2 3 2 17 15" xfId="47819"/>
    <cellStyle name="Normal 3 3 2 3 2 17 16" xfId="47820"/>
    <cellStyle name="Normal 3 3 2 3 2 17 17" xfId="47821"/>
    <cellStyle name="Normal 3 3 2 3 2 17 18" xfId="47822"/>
    <cellStyle name="Normal 3 3 2 3 2 17 19" xfId="47823"/>
    <cellStyle name="Normal 3 3 2 3 2 17 2" xfId="47824"/>
    <cellStyle name="Normal 3 3 2 3 2 17 20" xfId="47825"/>
    <cellStyle name="Normal 3 3 2 3 2 17 21" xfId="47826"/>
    <cellStyle name="Normal 3 3 2 3 2 17 22" xfId="47827"/>
    <cellStyle name="Normal 3 3 2 3 2 17 3" xfId="47828"/>
    <cellStyle name="Normal 3 3 2 3 2 17 4" xfId="47829"/>
    <cellStyle name="Normal 3 3 2 3 2 17 5" xfId="47830"/>
    <cellStyle name="Normal 3 3 2 3 2 17 6" xfId="47831"/>
    <cellStyle name="Normal 3 3 2 3 2 17 7" xfId="47832"/>
    <cellStyle name="Normal 3 3 2 3 2 17 8" xfId="47833"/>
    <cellStyle name="Normal 3 3 2 3 2 17 9" xfId="47834"/>
    <cellStyle name="Normal 3 3 2 3 2 18" xfId="47835"/>
    <cellStyle name="Normal 3 3 2 3 2 18 10" xfId="47836"/>
    <cellStyle name="Normal 3 3 2 3 2 18 11" xfId="47837"/>
    <cellStyle name="Normal 3 3 2 3 2 18 12" xfId="47838"/>
    <cellStyle name="Normal 3 3 2 3 2 18 13" xfId="47839"/>
    <cellStyle name="Normal 3 3 2 3 2 18 14" xfId="47840"/>
    <cellStyle name="Normal 3 3 2 3 2 18 15" xfId="47841"/>
    <cellStyle name="Normal 3 3 2 3 2 18 16" xfId="47842"/>
    <cellStyle name="Normal 3 3 2 3 2 18 17" xfId="47843"/>
    <cellStyle name="Normal 3 3 2 3 2 18 18" xfId="47844"/>
    <cellStyle name="Normal 3 3 2 3 2 18 19" xfId="47845"/>
    <cellStyle name="Normal 3 3 2 3 2 18 2" xfId="47846"/>
    <cellStyle name="Normal 3 3 2 3 2 18 20" xfId="47847"/>
    <cellStyle name="Normal 3 3 2 3 2 18 21" xfId="47848"/>
    <cellStyle name="Normal 3 3 2 3 2 18 22" xfId="47849"/>
    <cellStyle name="Normal 3 3 2 3 2 18 3" xfId="47850"/>
    <cellStyle name="Normal 3 3 2 3 2 18 4" xfId="47851"/>
    <cellStyle name="Normal 3 3 2 3 2 18 5" xfId="47852"/>
    <cellStyle name="Normal 3 3 2 3 2 18 6" xfId="47853"/>
    <cellStyle name="Normal 3 3 2 3 2 18 7" xfId="47854"/>
    <cellStyle name="Normal 3 3 2 3 2 18 8" xfId="47855"/>
    <cellStyle name="Normal 3 3 2 3 2 18 9" xfId="47856"/>
    <cellStyle name="Normal 3 3 2 3 2 19" xfId="47857"/>
    <cellStyle name="Normal 3 3 2 3 2 19 10" xfId="47858"/>
    <cellStyle name="Normal 3 3 2 3 2 19 11" xfId="47859"/>
    <cellStyle name="Normal 3 3 2 3 2 19 12" xfId="47860"/>
    <cellStyle name="Normal 3 3 2 3 2 19 13" xfId="47861"/>
    <cellStyle name="Normal 3 3 2 3 2 19 14" xfId="47862"/>
    <cellStyle name="Normal 3 3 2 3 2 19 15" xfId="47863"/>
    <cellStyle name="Normal 3 3 2 3 2 19 16" xfId="47864"/>
    <cellStyle name="Normal 3 3 2 3 2 19 17" xfId="47865"/>
    <cellStyle name="Normal 3 3 2 3 2 19 18" xfId="47866"/>
    <cellStyle name="Normal 3 3 2 3 2 19 19" xfId="47867"/>
    <cellStyle name="Normal 3 3 2 3 2 19 2" xfId="47868"/>
    <cellStyle name="Normal 3 3 2 3 2 19 20" xfId="47869"/>
    <cellStyle name="Normal 3 3 2 3 2 19 21" xfId="47870"/>
    <cellStyle name="Normal 3 3 2 3 2 19 22" xfId="47871"/>
    <cellStyle name="Normal 3 3 2 3 2 19 3" xfId="47872"/>
    <cellStyle name="Normal 3 3 2 3 2 19 4" xfId="47873"/>
    <cellStyle name="Normal 3 3 2 3 2 19 5" xfId="47874"/>
    <cellStyle name="Normal 3 3 2 3 2 19 6" xfId="47875"/>
    <cellStyle name="Normal 3 3 2 3 2 19 7" xfId="47876"/>
    <cellStyle name="Normal 3 3 2 3 2 19 8" xfId="47877"/>
    <cellStyle name="Normal 3 3 2 3 2 19 9" xfId="47878"/>
    <cellStyle name="Normal 3 3 2 3 2 2" xfId="47879"/>
    <cellStyle name="Normal 3 3 2 3 2 2 10" xfId="47880"/>
    <cellStyle name="Normal 3 3 2 3 2 2 11" xfId="47881"/>
    <cellStyle name="Normal 3 3 2 3 2 2 12" xfId="47882"/>
    <cellStyle name="Normal 3 3 2 3 2 2 13" xfId="47883"/>
    <cellStyle name="Normal 3 3 2 3 2 2 14" xfId="47884"/>
    <cellStyle name="Normal 3 3 2 3 2 2 15" xfId="47885"/>
    <cellStyle name="Normal 3 3 2 3 2 2 16" xfId="47886"/>
    <cellStyle name="Normal 3 3 2 3 2 2 17" xfId="47887"/>
    <cellStyle name="Normal 3 3 2 3 2 2 18" xfId="47888"/>
    <cellStyle name="Normal 3 3 2 3 2 2 19" xfId="47889"/>
    <cellStyle name="Normal 3 3 2 3 2 2 2" xfId="47890"/>
    <cellStyle name="Normal 3 3 2 3 2 2 20" xfId="47891"/>
    <cellStyle name="Normal 3 3 2 3 2 2 21" xfId="47892"/>
    <cellStyle name="Normal 3 3 2 3 2 2 22" xfId="47893"/>
    <cellStyle name="Normal 3 3 2 3 2 2 3" xfId="47894"/>
    <cellStyle name="Normal 3 3 2 3 2 2 4" xfId="47895"/>
    <cellStyle name="Normal 3 3 2 3 2 2 5" xfId="47896"/>
    <cellStyle name="Normal 3 3 2 3 2 2 6" xfId="47897"/>
    <cellStyle name="Normal 3 3 2 3 2 2 7" xfId="47898"/>
    <cellStyle name="Normal 3 3 2 3 2 2 8" xfId="47899"/>
    <cellStyle name="Normal 3 3 2 3 2 2 9" xfId="47900"/>
    <cellStyle name="Normal 3 3 2 3 2 20" xfId="47901"/>
    <cellStyle name="Normal 3 3 2 3 2 21" xfId="47902"/>
    <cellStyle name="Normal 3 3 2 3 2 22" xfId="47903"/>
    <cellStyle name="Normal 3 3 2 3 2 23" xfId="47904"/>
    <cellStyle name="Normal 3 3 2 3 2 24" xfId="47905"/>
    <cellStyle name="Normal 3 3 2 3 2 25" xfId="47906"/>
    <cellStyle name="Normal 3 3 2 3 2 26" xfId="47907"/>
    <cellStyle name="Normal 3 3 2 3 2 27" xfId="47908"/>
    <cellStyle name="Normal 3 3 2 3 2 28" xfId="47909"/>
    <cellStyle name="Normal 3 3 2 3 2 29" xfId="47910"/>
    <cellStyle name="Normal 3 3 2 3 2 3" xfId="47911"/>
    <cellStyle name="Normal 3 3 2 3 2 3 10" xfId="47912"/>
    <cellStyle name="Normal 3 3 2 3 2 3 11" xfId="47913"/>
    <cellStyle name="Normal 3 3 2 3 2 3 12" xfId="47914"/>
    <cellStyle name="Normal 3 3 2 3 2 3 13" xfId="47915"/>
    <cellStyle name="Normal 3 3 2 3 2 3 14" xfId="47916"/>
    <cellStyle name="Normal 3 3 2 3 2 3 15" xfId="47917"/>
    <cellStyle name="Normal 3 3 2 3 2 3 16" xfId="47918"/>
    <cellStyle name="Normal 3 3 2 3 2 3 17" xfId="47919"/>
    <cellStyle name="Normal 3 3 2 3 2 3 18" xfId="47920"/>
    <cellStyle name="Normal 3 3 2 3 2 3 19" xfId="47921"/>
    <cellStyle name="Normal 3 3 2 3 2 3 2" xfId="47922"/>
    <cellStyle name="Normal 3 3 2 3 2 3 20" xfId="47923"/>
    <cellStyle name="Normal 3 3 2 3 2 3 21" xfId="47924"/>
    <cellStyle name="Normal 3 3 2 3 2 3 22" xfId="47925"/>
    <cellStyle name="Normal 3 3 2 3 2 3 3" xfId="47926"/>
    <cellStyle name="Normal 3 3 2 3 2 3 4" xfId="47927"/>
    <cellStyle name="Normal 3 3 2 3 2 3 5" xfId="47928"/>
    <cellStyle name="Normal 3 3 2 3 2 3 6" xfId="47929"/>
    <cellStyle name="Normal 3 3 2 3 2 3 7" xfId="47930"/>
    <cellStyle name="Normal 3 3 2 3 2 3 8" xfId="47931"/>
    <cellStyle name="Normal 3 3 2 3 2 3 9" xfId="47932"/>
    <cellStyle name="Normal 3 3 2 3 2 30" xfId="47933"/>
    <cellStyle name="Normal 3 3 2 3 2 31" xfId="47934"/>
    <cellStyle name="Normal 3 3 2 3 2 32" xfId="47935"/>
    <cellStyle name="Normal 3 3 2 3 2 33" xfId="47936"/>
    <cellStyle name="Normal 3 3 2 3 2 34" xfId="47937"/>
    <cellStyle name="Normal 3 3 2 3 2 35" xfId="47938"/>
    <cellStyle name="Normal 3 3 2 3 2 36" xfId="47939"/>
    <cellStyle name="Normal 3 3 2 3 2 37" xfId="47940"/>
    <cellStyle name="Normal 3 3 2 3 2 38" xfId="47941"/>
    <cellStyle name="Normal 3 3 2 3 2 39" xfId="47942"/>
    <cellStyle name="Normal 3 3 2 3 2 4" xfId="47943"/>
    <cellStyle name="Normal 3 3 2 3 2 4 10" xfId="47944"/>
    <cellStyle name="Normal 3 3 2 3 2 4 11" xfId="47945"/>
    <cellStyle name="Normal 3 3 2 3 2 4 12" xfId="47946"/>
    <cellStyle name="Normal 3 3 2 3 2 4 13" xfId="47947"/>
    <cellStyle name="Normal 3 3 2 3 2 4 14" xfId="47948"/>
    <cellStyle name="Normal 3 3 2 3 2 4 15" xfId="47949"/>
    <cellStyle name="Normal 3 3 2 3 2 4 16" xfId="47950"/>
    <cellStyle name="Normal 3 3 2 3 2 4 17" xfId="47951"/>
    <cellStyle name="Normal 3 3 2 3 2 4 18" xfId="47952"/>
    <cellStyle name="Normal 3 3 2 3 2 4 19" xfId="47953"/>
    <cellStyle name="Normal 3 3 2 3 2 4 2" xfId="47954"/>
    <cellStyle name="Normal 3 3 2 3 2 4 20" xfId="47955"/>
    <cellStyle name="Normal 3 3 2 3 2 4 21" xfId="47956"/>
    <cellStyle name="Normal 3 3 2 3 2 4 22" xfId="47957"/>
    <cellStyle name="Normal 3 3 2 3 2 4 3" xfId="47958"/>
    <cellStyle name="Normal 3 3 2 3 2 4 4" xfId="47959"/>
    <cellStyle name="Normal 3 3 2 3 2 4 5" xfId="47960"/>
    <cellStyle name="Normal 3 3 2 3 2 4 6" xfId="47961"/>
    <cellStyle name="Normal 3 3 2 3 2 4 7" xfId="47962"/>
    <cellStyle name="Normal 3 3 2 3 2 4 8" xfId="47963"/>
    <cellStyle name="Normal 3 3 2 3 2 4 9" xfId="47964"/>
    <cellStyle name="Normal 3 3 2 3 2 40" xfId="47965"/>
    <cellStyle name="Normal 3 3 2 3 2 5" xfId="47966"/>
    <cellStyle name="Normal 3 3 2 3 2 5 10" xfId="47967"/>
    <cellStyle name="Normal 3 3 2 3 2 5 11" xfId="47968"/>
    <cellStyle name="Normal 3 3 2 3 2 5 12" xfId="47969"/>
    <cellStyle name="Normal 3 3 2 3 2 5 13" xfId="47970"/>
    <cellStyle name="Normal 3 3 2 3 2 5 14" xfId="47971"/>
    <cellStyle name="Normal 3 3 2 3 2 5 15" xfId="47972"/>
    <cellStyle name="Normal 3 3 2 3 2 5 16" xfId="47973"/>
    <cellStyle name="Normal 3 3 2 3 2 5 17" xfId="47974"/>
    <cellStyle name="Normal 3 3 2 3 2 5 18" xfId="47975"/>
    <cellStyle name="Normal 3 3 2 3 2 5 19" xfId="47976"/>
    <cellStyle name="Normal 3 3 2 3 2 5 2" xfId="47977"/>
    <cellStyle name="Normal 3 3 2 3 2 5 20" xfId="47978"/>
    <cellStyle name="Normal 3 3 2 3 2 5 21" xfId="47979"/>
    <cellStyle name="Normal 3 3 2 3 2 5 22" xfId="47980"/>
    <cellStyle name="Normal 3 3 2 3 2 5 3" xfId="47981"/>
    <cellStyle name="Normal 3 3 2 3 2 5 4" xfId="47982"/>
    <cellStyle name="Normal 3 3 2 3 2 5 5" xfId="47983"/>
    <cellStyle name="Normal 3 3 2 3 2 5 6" xfId="47984"/>
    <cellStyle name="Normal 3 3 2 3 2 5 7" xfId="47985"/>
    <cellStyle name="Normal 3 3 2 3 2 5 8" xfId="47986"/>
    <cellStyle name="Normal 3 3 2 3 2 5 9" xfId="47987"/>
    <cellStyle name="Normal 3 3 2 3 2 6" xfId="47988"/>
    <cellStyle name="Normal 3 3 2 3 2 6 10" xfId="47989"/>
    <cellStyle name="Normal 3 3 2 3 2 6 11" xfId="47990"/>
    <cellStyle name="Normal 3 3 2 3 2 6 12" xfId="47991"/>
    <cellStyle name="Normal 3 3 2 3 2 6 13" xfId="47992"/>
    <cellStyle name="Normal 3 3 2 3 2 6 14" xfId="47993"/>
    <cellStyle name="Normal 3 3 2 3 2 6 15" xfId="47994"/>
    <cellStyle name="Normal 3 3 2 3 2 6 16" xfId="47995"/>
    <cellStyle name="Normal 3 3 2 3 2 6 17" xfId="47996"/>
    <cellStyle name="Normal 3 3 2 3 2 6 18" xfId="47997"/>
    <cellStyle name="Normal 3 3 2 3 2 6 19" xfId="47998"/>
    <cellStyle name="Normal 3 3 2 3 2 6 2" xfId="47999"/>
    <cellStyle name="Normal 3 3 2 3 2 6 20" xfId="48000"/>
    <cellStyle name="Normal 3 3 2 3 2 6 21" xfId="48001"/>
    <cellStyle name="Normal 3 3 2 3 2 6 22" xfId="48002"/>
    <cellStyle name="Normal 3 3 2 3 2 6 3" xfId="48003"/>
    <cellStyle name="Normal 3 3 2 3 2 6 4" xfId="48004"/>
    <cellStyle name="Normal 3 3 2 3 2 6 5" xfId="48005"/>
    <cellStyle name="Normal 3 3 2 3 2 6 6" xfId="48006"/>
    <cellStyle name="Normal 3 3 2 3 2 6 7" xfId="48007"/>
    <cellStyle name="Normal 3 3 2 3 2 6 8" xfId="48008"/>
    <cellStyle name="Normal 3 3 2 3 2 6 9" xfId="48009"/>
    <cellStyle name="Normal 3 3 2 3 2 7" xfId="48010"/>
    <cellStyle name="Normal 3 3 2 3 2 7 10" xfId="48011"/>
    <cellStyle name="Normal 3 3 2 3 2 7 11" xfId="48012"/>
    <cellStyle name="Normal 3 3 2 3 2 7 12" xfId="48013"/>
    <cellStyle name="Normal 3 3 2 3 2 7 13" xfId="48014"/>
    <cellStyle name="Normal 3 3 2 3 2 7 14" xfId="48015"/>
    <cellStyle name="Normal 3 3 2 3 2 7 15" xfId="48016"/>
    <cellStyle name="Normal 3 3 2 3 2 7 16" xfId="48017"/>
    <cellStyle name="Normal 3 3 2 3 2 7 17" xfId="48018"/>
    <cellStyle name="Normal 3 3 2 3 2 7 18" xfId="48019"/>
    <cellStyle name="Normal 3 3 2 3 2 7 19" xfId="48020"/>
    <cellStyle name="Normal 3 3 2 3 2 7 2" xfId="48021"/>
    <cellStyle name="Normal 3 3 2 3 2 7 20" xfId="48022"/>
    <cellStyle name="Normal 3 3 2 3 2 7 21" xfId="48023"/>
    <cellStyle name="Normal 3 3 2 3 2 7 22" xfId="48024"/>
    <cellStyle name="Normal 3 3 2 3 2 7 3" xfId="48025"/>
    <cellStyle name="Normal 3 3 2 3 2 7 4" xfId="48026"/>
    <cellStyle name="Normal 3 3 2 3 2 7 5" xfId="48027"/>
    <cellStyle name="Normal 3 3 2 3 2 7 6" xfId="48028"/>
    <cellStyle name="Normal 3 3 2 3 2 7 7" xfId="48029"/>
    <cellStyle name="Normal 3 3 2 3 2 7 8" xfId="48030"/>
    <cellStyle name="Normal 3 3 2 3 2 7 9" xfId="48031"/>
    <cellStyle name="Normal 3 3 2 3 2 8" xfId="48032"/>
    <cellStyle name="Normal 3 3 2 3 2 8 10" xfId="48033"/>
    <cellStyle name="Normal 3 3 2 3 2 8 11" xfId="48034"/>
    <cellStyle name="Normal 3 3 2 3 2 8 12" xfId="48035"/>
    <cellStyle name="Normal 3 3 2 3 2 8 13" xfId="48036"/>
    <cellStyle name="Normal 3 3 2 3 2 8 14" xfId="48037"/>
    <cellStyle name="Normal 3 3 2 3 2 8 15" xfId="48038"/>
    <cellStyle name="Normal 3 3 2 3 2 8 16" xfId="48039"/>
    <cellStyle name="Normal 3 3 2 3 2 8 17" xfId="48040"/>
    <cellStyle name="Normal 3 3 2 3 2 8 18" xfId="48041"/>
    <cellStyle name="Normal 3 3 2 3 2 8 19" xfId="48042"/>
    <cellStyle name="Normal 3 3 2 3 2 8 2" xfId="48043"/>
    <cellStyle name="Normal 3 3 2 3 2 8 20" xfId="48044"/>
    <cellStyle name="Normal 3 3 2 3 2 8 21" xfId="48045"/>
    <cellStyle name="Normal 3 3 2 3 2 8 22" xfId="48046"/>
    <cellStyle name="Normal 3 3 2 3 2 8 3" xfId="48047"/>
    <cellStyle name="Normal 3 3 2 3 2 8 4" xfId="48048"/>
    <cellStyle name="Normal 3 3 2 3 2 8 5" xfId="48049"/>
    <cellStyle name="Normal 3 3 2 3 2 8 6" xfId="48050"/>
    <cellStyle name="Normal 3 3 2 3 2 8 7" xfId="48051"/>
    <cellStyle name="Normal 3 3 2 3 2 8 8" xfId="48052"/>
    <cellStyle name="Normal 3 3 2 3 2 8 9" xfId="48053"/>
    <cellStyle name="Normal 3 3 2 3 2 9" xfId="48054"/>
    <cellStyle name="Normal 3 3 2 3 2 9 10" xfId="48055"/>
    <cellStyle name="Normal 3 3 2 3 2 9 11" xfId="48056"/>
    <cellStyle name="Normal 3 3 2 3 2 9 12" xfId="48057"/>
    <cellStyle name="Normal 3 3 2 3 2 9 13" xfId="48058"/>
    <cellStyle name="Normal 3 3 2 3 2 9 14" xfId="48059"/>
    <cellStyle name="Normal 3 3 2 3 2 9 15" xfId="48060"/>
    <cellStyle name="Normal 3 3 2 3 2 9 16" xfId="48061"/>
    <cellStyle name="Normal 3 3 2 3 2 9 17" xfId="48062"/>
    <cellStyle name="Normal 3 3 2 3 2 9 18" xfId="48063"/>
    <cellStyle name="Normal 3 3 2 3 2 9 19" xfId="48064"/>
    <cellStyle name="Normal 3 3 2 3 2 9 2" xfId="48065"/>
    <cellStyle name="Normal 3 3 2 3 2 9 20" xfId="48066"/>
    <cellStyle name="Normal 3 3 2 3 2 9 21" xfId="48067"/>
    <cellStyle name="Normal 3 3 2 3 2 9 22" xfId="48068"/>
    <cellStyle name="Normal 3 3 2 3 2 9 3" xfId="48069"/>
    <cellStyle name="Normal 3 3 2 3 2 9 4" xfId="48070"/>
    <cellStyle name="Normal 3 3 2 3 2 9 5" xfId="48071"/>
    <cellStyle name="Normal 3 3 2 3 2 9 6" xfId="48072"/>
    <cellStyle name="Normal 3 3 2 3 2 9 7" xfId="48073"/>
    <cellStyle name="Normal 3 3 2 3 2 9 8" xfId="48074"/>
    <cellStyle name="Normal 3 3 2 3 2 9 9" xfId="48075"/>
    <cellStyle name="Normal 3 3 2 3 20" xfId="48076"/>
    <cellStyle name="Normal 3 3 2 3 21" xfId="48077"/>
    <cellStyle name="Normal 3 3 2 3 22" xfId="48078"/>
    <cellStyle name="Normal 3 3 2 3 23" xfId="48079"/>
    <cellStyle name="Normal 3 3 2 3 24" xfId="48080"/>
    <cellStyle name="Normal 3 3 2 3 25" xfId="48081"/>
    <cellStyle name="Normal 3 3 2 3 26" xfId="48082"/>
    <cellStyle name="Normal 3 3 2 3 27" xfId="48083"/>
    <cellStyle name="Normal 3 3 2 3 28" xfId="48084"/>
    <cellStyle name="Normal 3 3 2 3 29" xfId="48085"/>
    <cellStyle name="Normal 3 3 2 3 3" xfId="48086"/>
    <cellStyle name="Normal 3 3 2 3 30" xfId="48087"/>
    <cellStyle name="Normal 3 3 2 3 31" xfId="48088"/>
    <cellStyle name="Normal 3 3 2 3 32" xfId="48089"/>
    <cellStyle name="Normal 3 3 2 3 33" xfId="48090"/>
    <cellStyle name="Normal 3 3 2 3 34" xfId="48091"/>
    <cellStyle name="Normal 3 3 2 3 35" xfId="48092"/>
    <cellStyle name="Normal 3 3 2 3 36" xfId="48093"/>
    <cellStyle name="Normal 3 3 2 3 37" xfId="48094"/>
    <cellStyle name="Normal 3 3 2 3 38" xfId="48095"/>
    <cellStyle name="Normal 3 3 2 3 39" xfId="48096"/>
    <cellStyle name="Normal 3 3 2 3 4" xfId="48097"/>
    <cellStyle name="Normal 3 3 2 3 40" xfId="48098"/>
    <cellStyle name="Normal 3 3 2 3 5" xfId="48099"/>
    <cellStyle name="Normal 3 3 2 3 6" xfId="48100"/>
    <cellStyle name="Normal 3 3 2 3 7" xfId="48101"/>
    <cellStyle name="Normal 3 3 2 3 8" xfId="48102"/>
    <cellStyle name="Normal 3 3 2 3 9" xfId="48103"/>
    <cellStyle name="Normal 3 3 2 30" xfId="48104"/>
    <cellStyle name="Normal 3 3 2 31" xfId="48105"/>
    <cellStyle name="Normal 3 3 2 32" xfId="48106"/>
    <cellStyle name="Normal 3 3 2 33" xfId="48107"/>
    <cellStyle name="Normal 3 3 2 34" xfId="48108"/>
    <cellStyle name="Normal 3 3 2 35" xfId="48109"/>
    <cellStyle name="Normal 3 3 2 36" xfId="48110"/>
    <cellStyle name="Normal 3 3 2 37" xfId="48111"/>
    <cellStyle name="Normal 3 3 2 38" xfId="48112"/>
    <cellStyle name="Normal 3 3 2 39" xfId="48113"/>
    <cellStyle name="Normal 3 3 2 4" xfId="48114"/>
    <cellStyle name="Normal 3 3 2 4 10" xfId="48115"/>
    <cellStyle name="Normal 3 3 2 4 11" xfId="48116"/>
    <cellStyle name="Normal 3 3 2 4 12" xfId="48117"/>
    <cellStyle name="Normal 3 3 2 4 13" xfId="48118"/>
    <cellStyle name="Normal 3 3 2 4 14" xfId="48119"/>
    <cellStyle name="Normal 3 3 2 4 15" xfId="48120"/>
    <cellStyle name="Normal 3 3 2 4 16" xfId="48121"/>
    <cellStyle name="Normal 3 3 2 4 17" xfId="48122"/>
    <cellStyle name="Normal 3 3 2 4 18" xfId="48123"/>
    <cellStyle name="Normal 3 3 2 4 19" xfId="48124"/>
    <cellStyle name="Normal 3 3 2 4 2" xfId="48125"/>
    <cellStyle name="Normal 3 3 2 4 20" xfId="48126"/>
    <cellStyle name="Normal 3 3 2 4 21" xfId="48127"/>
    <cellStyle name="Normal 3 3 2 4 22" xfId="48128"/>
    <cellStyle name="Normal 3 3 2 4 3" xfId="48129"/>
    <cellStyle name="Normal 3 3 2 4 4" xfId="48130"/>
    <cellStyle name="Normal 3 3 2 4 5" xfId="48131"/>
    <cellStyle name="Normal 3 3 2 4 6" xfId="48132"/>
    <cellStyle name="Normal 3 3 2 4 7" xfId="48133"/>
    <cellStyle name="Normal 3 3 2 4 8" xfId="48134"/>
    <cellStyle name="Normal 3 3 2 4 9" xfId="48135"/>
    <cellStyle name="Normal 3 3 2 40" xfId="48136"/>
    <cellStyle name="Normal 3 3 2 41" xfId="48137"/>
    <cellStyle name="Normal 3 3 2 42" xfId="48138"/>
    <cellStyle name="Normal 3 3 2 43" xfId="48139"/>
    <cellStyle name="Normal 3 3 2 44" xfId="48140"/>
    <cellStyle name="Normal 3 3 2 45" xfId="48141"/>
    <cellStyle name="Normal 3 3 2 46" xfId="48142"/>
    <cellStyle name="Normal 3 3 2 5" xfId="48143"/>
    <cellStyle name="Normal 3 3 2 5 10" xfId="48144"/>
    <cellStyle name="Normal 3 3 2 5 11" xfId="48145"/>
    <cellStyle name="Normal 3 3 2 5 12" xfId="48146"/>
    <cellStyle name="Normal 3 3 2 5 13" xfId="48147"/>
    <cellStyle name="Normal 3 3 2 5 14" xfId="48148"/>
    <cellStyle name="Normal 3 3 2 5 15" xfId="48149"/>
    <cellStyle name="Normal 3 3 2 5 16" xfId="48150"/>
    <cellStyle name="Normal 3 3 2 5 17" xfId="48151"/>
    <cellStyle name="Normal 3 3 2 5 18" xfId="48152"/>
    <cellStyle name="Normal 3 3 2 5 19" xfId="48153"/>
    <cellStyle name="Normal 3 3 2 5 2" xfId="48154"/>
    <cellStyle name="Normal 3 3 2 5 20" xfId="48155"/>
    <cellStyle name="Normal 3 3 2 5 21" xfId="48156"/>
    <cellStyle name="Normal 3 3 2 5 22" xfId="48157"/>
    <cellStyle name="Normal 3 3 2 5 3" xfId="48158"/>
    <cellStyle name="Normal 3 3 2 5 4" xfId="48159"/>
    <cellStyle name="Normal 3 3 2 5 5" xfId="48160"/>
    <cellStyle name="Normal 3 3 2 5 6" xfId="48161"/>
    <cellStyle name="Normal 3 3 2 5 7" xfId="48162"/>
    <cellStyle name="Normal 3 3 2 5 8" xfId="48163"/>
    <cellStyle name="Normal 3 3 2 5 9" xfId="48164"/>
    <cellStyle name="Normal 3 3 2 6" xfId="48165"/>
    <cellStyle name="Normal 3 3 2 6 10" xfId="48166"/>
    <cellStyle name="Normal 3 3 2 6 11" xfId="48167"/>
    <cellStyle name="Normal 3 3 2 6 12" xfId="48168"/>
    <cellStyle name="Normal 3 3 2 6 13" xfId="48169"/>
    <cellStyle name="Normal 3 3 2 6 14" xfId="48170"/>
    <cellStyle name="Normal 3 3 2 6 15" xfId="48171"/>
    <cellStyle name="Normal 3 3 2 6 16" xfId="48172"/>
    <cellStyle name="Normal 3 3 2 6 17" xfId="48173"/>
    <cellStyle name="Normal 3 3 2 6 18" xfId="48174"/>
    <cellStyle name="Normal 3 3 2 6 19" xfId="48175"/>
    <cellStyle name="Normal 3 3 2 6 2" xfId="48176"/>
    <cellStyle name="Normal 3 3 2 6 20" xfId="48177"/>
    <cellStyle name="Normal 3 3 2 6 21" xfId="48178"/>
    <cellStyle name="Normal 3 3 2 6 22" xfId="48179"/>
    <cellStyle name="Normal 3 3 2 6 3" xfId="48180"/>
    <cellStyle name="Normal 3 3 2 6 4" xfId="48181"/>
    <cellStyle name="Normal 3 3 2 6 5" xfId="48182"/>
    <cellStyle name="Normal 3 3 2 6 6" xfId="48183"/>
    <cellStyle name="Normal 3 3 2 6 7" xfId="48184"/>
    <cellStyle name="Normal 3 3 2 6 8" xfId="48185"/>
    <cellStyle name="Normal 3 3 2 6 9" xfId="48186"/>
    <cellStyle name="Normal 3 3 2 7" xfId="48187"/>
    <cellStyle name="Normal 3 3 2 7 10" xfId="48188"/>
    <cellStyle name="Normal 3 3 2 7 11" xfId="48189"/>
    <cellStyle name="Normal 3 3 2 7 12" xfId="48190"/>
    <cellStyle name="Normal 3 3 2 7 13" xfId="48191"/>
    <cellStyle name="Normal 3 3 2 7 14" xfId="48192"/>
    <cellStyle name="Normal 3 3 2 7 15" xfId="48193"/>
    <cellStyle name="Normal 3 3 2 7 16" xfId="48194"/>
    <cellStyle name="Normal 3 3 2 7 17" xfId="48195"/>
    <cellStyle name="Normal 3 3 2 7 18" xfId="48196"/>
    <cellStyle name="Normal 3 3 2 7 19" xfId="48197"/>
    <cellStyle name="Normal 3 3 2 7 2" xfId="48198"/>
    <cellStyle name="Normal 3 3 2 7 20" xfId="48199"/>
    <cellStyle name="Normal 3 3 2 7 21" xfId="48200"/>
    <cellStyle name="Normal 3 3 2 7 22" xfId="48201"/>
    <cellStyle name="Normal 3 3 2 7 3" xfId="48202"/>
    <cellStyle name="Normal 3 3 2 7 4" xfId="48203"/>
    <cellStyle name="Normal 3 3 2 7 5" xfId="48204"/>
    <cellStyle name="Normal 3 3 2 7 6" xfId="48205"/>
    <cellStyle name="Normal 3 3 2 7 7" xfId="48206"/>
    <cellStyle name="Normal 3 3 2 7 8" xfId="48207"/>
    <cellStyle name="Normal 3 3 2 7 9" xfId="48208"/>
    <cellStyle name="Normal 3 3 2 8" xfId="48209"/>
    <cellStyle name="Normal 3 3 2 8 10" xfId="48210"/>
    <cellStyle name="Normal 3 3 2 8 11" xfId="48211"/>
    <cellStyle name="Normal 3 3 2 8 12" xfId="48212"/>
    <cellStyle name="Normal 3 3 2 8 13" xfId="48213"/>
    <cellStyle name="Normal 3 3 2 8 14" xfId="48214"/>
    <cellStyle name="Normal 3 3 2 8 15" xfId="48215"/>
    <cellStyle name="Normal 3 3 2 8 16" xfId="48216"/>
    <cellStyle name="Normal 3 3 2 8 17" xfId="48217"/>
    <cellStyle name="Normal 3 3 2 8 18" xfId="48218"/>
    <cellStyle name="Normal 3 3 2 8 19" xfId="48219"/>
    <cellStyle name="Normal 3 3 2 8 2" xfId="48220"/>
    <cellStyle name="Normal 3 3 2 8 20" xfId="48221"/>
    <cellStyle name="Normal 3 3 2 8 21" xfId="48222"/>
    <cellStyle name="Normal 3 3 2 8 22" xfId="48223"/>
    <cellStyle name="Normal 3 3 2 8 3" xfId="48224"/>
    <cellStyle name="Normal 3 3 2 8 4" xfId="48225"/>
    <cellStyle name="Normal 3 3 2 8 5" xfId="48226"/>
    <cellStyle name="Normal 3 3 2 8 6" xfId="48227"/>
    <cellStyle name="Normal 3 3 2 8 7" xfId="48228"/>
    <cellStyle name="Normal 3 3 2 8 8" xfId="48229"/>
    <cellStyle name="Normal 3 3 2 8 9" xfId="48230"/>
    <cellStyle name="Normal 3 3 2 9" xfId="48231"/>
    <cellStyle name="Normal 3 3 2 9 10" xfId="48232"/>
    <cellStyle name="Normal 3 3 2 9 11" xfId="48233"/>
    <cellStyle name="Normal 3 3 2 9 12" xfId="48234"/>
    <cellStyle name="Normal 3 3 2 9 13" xfId="48235"/>
    <cellStyle name="Normal 3 3 2 9 14" xfId="48236"/>
    <cellStyle name="Normal 3 3 2 9 15" xfId="48237"/>
    <cellStyle name="Normal 3 3 2 9 16" xfId="48238"/>
    <cellStyle name="Normal 3 3 2 9 17" xfId="48239"/>
    <cellStyle name="Normal 3 3 2 9 18" xfId="48240"/>
    <cellStyle name="Normal 3 3 2 9 19" xfId="48241"/>
    <cellStyle name="Normal 3 3 2 9 2" xfId="48242"/>
    <cellStyle name="Normal 3 3 2 9 20" xfId="48243"/>
    <cellStyle name="Normal 3 3 2 9 21" xfId="48244"/>
    <cellStyle name="Normal 3 3 2 9 22" xfId="48245"/>
    <cellStyle name="Normal 3 3 2 9 3" xfId="48246"/>
    <cellStyle name="Normal 3 3 2 9 4" xfId="48247"/>
    <cellStyle name="Normal 3 3 2 9 5" xfId="48248"/>
    <cellStyle name="Normal 3 3 2 9 6" xfId="48249"/>
    <cellStyle name="Normal 3 3 2 9 7" xfId="48250"/>
    <cellStyle name="Normal 3 3 2 9 8" xfId="48251"/>
    <cellStyle name="Normal 3 3 2 9 9" xfId="48252"/>
    <cellStyle name="Normal 3 3 20" xfId="48253"/>
    <cellStyle name="Normal 3 3 21" xfId="48254"/>
    <cellStyle name="Normal 3 3 22" xfId="48255"/>
    <cellStyle name="Normal 3 3 23" xfId="48256"/>
    <cellStyle name="Normal 3 3 24" xfId="48257"/>
    <cellStyle name="Normal 3 3 25" xfId="48258"/>
    <cellStyle name="Normal 3 3 26" xfId="48259"/>
    <cellStyle name="Normal 3 3 27" xfId="48260"/>
    <cellStyle name="Normal 3 3 28" xfId="48261"/>
    <cellStyle name="Normal 3 3 29" xfId="48262"/>
    <cellStyle name="Normal 3 3 3" xfId="48263"/>
    <cellStyle name="Normal 3 3 3 10" xfId="48264"/>
    <cellStyle name="Normal 3 3 3 10 10" xfId="48265"/>
    <cellStyle name="Normal 3 3 3 10 11" xfId="48266"/>
    <cellStyle name="Normal 3 3 3 10 12" xfId="48267"/>
    <cellStyle name="Normal 3 3 3 10 13" xfId="48268"/>
    <cellStyle name="Normal 3 3 3 10 14" xfId="48269"/>
    <cellStyle name="Normal 3 3 3 10 15" xfId="48270"/>
    <cellStyle name="Normal 3 3 3 10 16" xfId="48271"/>
    <cellStyle name="Normal 3 3 3 10 17" xfId="48272"/>
    <cellStyle name="Normal 3 3 3 10 18" xfId="48273"/>
    <cellStyle name="Normal 3 3 3 10 19" xfId="48274"/>
    <cellStyle name="Normal 3 3 3 10 2" xfId="48275"/>
    <cellStyle name="Normal 3 3 3 10 20" xfId="48276"/>
    <cellStyle name="Normal 3 3 3 10 21" xfId="48277"/>
    <cellStyle name="Normal 3 3 3 10 22" xfId="48278"/>
    <cellStyle name="Normal 3 3 3 10 3" xfId="48279"/>
    <cellStyle name="Normal 3 3 3 10 4" xfId="48280"/>
    <cellStyle name="Normal 3 3 3 10 5" xfId="48281"/>
    <cellStyle name="Normal 3 3 3 10 6" xfId="48282"/>
    <cellStyle name="Normal 3 3 3 10 7" xfId="48283"/>
    <cellStyle name="Normal 3 3 3 10 8" xfId="48284"/>
    <cellStyle name="Normal 3 3 3 10 9" xfId="48285"/>
    <cellStyle name="Normal 3 3 3 11" xfId="48286"/>
    <cellStyle name="Normal 3 3 3 11 10" xfId="48287"/>
    <cellStyle name="Normal 3 3 3 11 11" xfId="48288"/>
    <cellStyle name="Normal 3 3 3 11 12" xfId="48289"/>
    <cellStyle name="Normal 3 3 3 11 13" xfId="48290"/>
    <cellStyle name="Normal 3 3 3 11 14" xfId="48291"/>
    <cellStyle name="Normal 3 3 3 11 15" xfId="48292"/>
    <cellStyle name="Normal 3 3 3 11 16" xfId="48293"/>
    <cellStyle name="Normal 3 3 3 11 17" xfId="48294"/>
    <cellStyle name="Normal 3 3 3 11 18" xfId="48295"/>
    <cellStyle name="Normal 3 3 3 11 19" xfId="48296"/>
    <cellStyle name="Normal 3 3 3 11 2" xfId="48297"/>
    <cellStyle name="Normal 3 3 3 11 20" xfId="48298"/>
    <cellStyle name="Normal 3 3 3 11 21" xfId="48299"/>
    <cellStyle name="Normal 3 3 3 11 22" xfId="48300"/>
    <cellStyle name="Normal 3 3 3 11 3" xfId="48301"/>
    <cellStyle name="Normal 3 3 3 11 4" xfId="48302"/>
    <cellStyle name="Normal 3 3 3 11 5" xfId="48303"/>
    <cellStyle name="Normal 3 3 3 11 6" xfId="48304"/>
    <cellStyle name="Normal 3 3 3 11 7" xfId="48305"/>
    <cellStyle name="Normal 3 3 3 11 8" xfId="48306"/>
    <cellStyle name="Normal 3 3 3 11 9" xfId="48307"/>
    <cellStyle name="Normal 3 3 3 12" xfId="48308"/>
    <cellStyle name="Normal 3 3 3 12 10" xfId="48309"/>
    <cellStyle name="Normal 3 3 3 12 11" xfId="48310"/>
    <cellStyle name="Normal 3 3 3 12 12" xfId="48311"/>
    <cellStyle name="Normal 3 3 3 12 13" xfId="48312"/>
    <cellStyle name="Normal 3 3 3 12 14" xfId="48313"/>
    <cellStyle name="Normal 3 3 3 12 15" xfId="48314"/>
    <cellStyle name="Normal 3 3 3 12 16" xfId="48315"/>
    <cellStyle name="Normal 3 3 3 12 17" xfId="48316"/>
    <cellStyle name="Normal 3 3 3 12 18" xfId="48317"/>
    <cellStyle name="Normal 3 3 3 12 19" xfId="48318"/>
    <cellStyle name="Normal 3 3 3 12 2" xfId="48319"/>
    <cellStyle name="Normal 3 3 3 12 20" xfId="48320"/>
    <cellStyle name="Normal 3 3 3 12 21" xfId="48321"/>
    <cellStyle name="Normal 3 3 3 12 22" xfId="48322"/>
    <cellStyle name="Normal 3 3 3 12 3" xfId="48323"/>
    <cellStyle name="Normal 3 3 3 12 4" xfId="48324"/>
    <cellStyle name="Normal 3 3 3 12 5" xfId="48325"/>
    <cellStyle name="Normal 3 3 3 12 6" xfId="48326"/>
    <cellStyle name="Normal 3 3 3 12 7" xfId="48327"/>
    <cellStyle name="Normal 3 3 3 12 8" xfId="48328"/>
    <cellStyle name="Normal 3 3 3 12 9" xfId="48329"/>
    <cellStyle name="Normal 3 3 3 13" xfId="48330"/>
    <cellStyle name="Normal 3 3 3 13 10" xfId="48331"/>
    <cellStyle name="Normal 3 3 3 13 11" xfId="48332"/>
    <cellStyle name="Normal 3 3 3 13 12" xfId="48333"/>
    <cellStyle name="Normal 3 3 3 13 13" xfId="48334"/>
    <cellStyle name="Normal 3 3 3 13 14" xfId="48335"/>
    <cellStyle name="Normal 3 3 3 13 15" xfId="48336"/>
    <cellStyle name="Normal 3 3 3 13 16" xfId="48337"/>
    <cellStyle name="Normal 3 3 3 13 17" xfId="48338"/>
    <cellStyle name="Normal 3 3 3 13 18" xfId="48339"/>
    <cellStyle name="Normal 3 3 3 13 19" xfId="48340"/>
    <cellStyle name="Normal 3 3 3 13 2" xfId="48341"/>
    <cellStyle name="Normal 3 3 3 13 20" xfId="48342"/>
    <cellStyle name="Normal 3 3 3 13 21" xfId="48343"/>
    <cellStyle name="Normal 3 3 3 13 22" xfId="48344"/>
    <cellStyle name="Normal 3 3 3 13 3" xfId="48345"/>
    <cellStyle name="Normal 3 3 3 13 4" xfId="48346"/>
    <cellStyle name="Normal 3 3 3 13 5" xfId="48347"/>
    <cellStyle name="Normal 3 3 3 13 6" xfId="48348"/>
    <cellStyle name="Normal 3 3 3 13 7" xfId="48349"/>
    <cellStyle name="Normal 3 3 3 13 8" xfId="48350"/>
    <cellStyle name="Normal 3 3 3 13 9" xfId="48351"/>
    <cellStyle name="Normal 3 3 3 14" xfId="48352"/>
    <cellStyle name="Normal 3 3 3 14 10" xfId="48353"/>
    <cellStyle name="Normal 3 3 3 14 11" xfId="48354"/>
    <cellStyle name="Normal 3 3 3 14 12" xfId="48355"/>
    <cellStyle name="Normal 3 3 3 14 13" xfId="48356"/>
    <cellStyle name="Normal 3 3 3 14 14" xfId="48357"/>
    <cellStyle name="Normal 3 3 3 14 15" xfId="48358"/>
    <cellStyle name="Normal 3 3 3 14 16" xfId="48359"/>
    <cellStyle name="Normal 3 3 3 14 17" xfId="48360"/>
    <cellStyle name="Normal 3 3 3 14 18" xfId="48361"/>
    <cellStyle name="Normal 3 3 3 14 19" xfId="48362"/>
    <cellStyle name="Normal 3 3 3 14 2" xfId="48363"/>
    <cellStyle name="Normal 3 3 3 14 20" xfId="48364"/>
    <cellStyle name="Normal 3 3 3 14 21" xfId="48365"/>
    <cellStyle name="Normal 3 3 3 14 22" xfId="48366"/>
    <cellStyle name="Normal 3 3 3 14 3" xfId="48367"/>
    <cellStyle name="Normal 3 3 3 14 4" xfId="48368"/>
    <cellStyle name="Normal 3 3 3 14 5" xfId="48369"/>
    <cellStyle name="Normal 3 3 3 14 6" xfId="48370"/>
    <cellStyle name="Normal 3 3 3 14 7" xfId="48371"/>
    <cellStyle name="Normal 3 3 3 14 8" xfId="48372"/>
    <cellStyle name="Normal 3 3 3 14 9" xfId="48373"/>
    <cellStyle name="Normal 3 3 3 15" xfId="48374"/>
    <cellStyle name="Normal 3 3 3 15 10" xfId="48375"/>
    <cellStyle name="Normal 3 3 3 15 11" xfId="48376"/>
    <cellStyle name="Normal 3 3 3 15 12" xfId="48377"/>
    <cellStyle name="Normal 3 3 3 15 13" xfId="48378"/>
    <cellStyle name="Normal 3 3 3 15 14" xfId="48379"/>
    <cellStyle name="Normal 3 3 3 15 15" xfId="48380"/>
    <cellStyle name="Normal 3 3 3 15 16" xfId="48381"/>
    <cellStyle name="Normal 3 3 3 15 17" xfId="48382"/>
    <cellStyle name="Normal 3 3 3 15 18" xfId="48383"/>
    <cellStyle name="Normal 3 3 3 15 19" xfId="48384"/>
    <cellStyle name="Normal 3 3 3 15 2" xfId="48385"/>
    <cellStyle name="Normal 3 3 3 15 20" xfId="48386"/>
    <cellStyle name="Normal 3 3 3 15 21" xfId="48387"/>
    <cellStyle name="Normal 3 3 3 15 22" xfId="48388"/>
    <cellStyle name="Normal 3 3 3 15 3" xfId="48389"/>
    <cellStyle name="Normal 3 3 3 15 4" xfId="48390"/>
    <cellStyle name="Normal 3 3 3 15 5" xfId="48391"/>
    <cellStyle name="Normal 3 3 3 15 6" xfId="48392"/>
    <cellStyle name="Normal 3 3 3 15 7" xfId="48393"/>
    <cellStyle name="Normal 3 3 3 15 8" xfId="48394"/>
    <cellStyle name="Normal 3 3 3 15 9" xfId="48395"/>
    <cellStyle name="Normal 3 3 3 16" xfId="48396"/>
    <cellStyle name="Normal 3 3 3 16 10" xfId="48397"/>
    <cellStyle name="Normal 3 3 3 16 11" xfId="48398"/>
    <cellStyle name="Normal 3 3 3 16 12" xfId="48399"/>
    <cellStyle name="Normal 3 3 3 16 13" xfId="48400"/>
    <cellStyle name="Normal 3 3 3 16 14" xfId="48401"/>
    <cellStyle name="Normal 3 3 3 16 15" xfId="48402"/>
    <cellStyle name="Normal 3 3 3 16 16" xfId="48403"/>
    <cellStyle name="Normal 3 3 3 16 17" xfId="48404"/>
    <cellStyle name="Normal 3 3 3 16 18" xfId="48405"/>
    <cellStyle name="Normal 3 3 3 16 19" xfId="48406"/>
    <cellStyle name="Normal 3 3 3 16 2" xfId="48407"/>
    <cellStyle name="Normal 3 3 3 16 20" xfId="48408"/>
    <cellStyle name="Normal 3 3 3 16 21" xfId="48409"/>
    <cellStyle name="Normal 3 3 3 16 22" xfId="48410"/>
    <cellStyle name="Normal 3 3 3 16 3" xfId="48411"/>
    <cellStyle name="Normal 3 3 3 16 4" xfId="48412"/>
    <cellStyle name="Normal 3 3 3 16 5" xfId="48413"/>
    <cellStyle name="Normal 3 3 3 16 6" xfId="48414"/>
    <cellStyle name="Normal 3 3 3 16 7" xfId="48415"/>
    <cellStyle name="Normal 3 3 3 16 8" xfId="48416"/>
    <cellStyle name="Normal 3 3 3 16 9" xfId="48417"/>
    <cellStyle name="Normal 3 3 3 17" xfId="48418"/>
    <cellStyle name="Normal 3 3 3 17 10" xfId="48419"/>
    <cellStyle name="Normal 3 3 3 17 11" xfId="48420"/>
    <cellStyle name="Normal 3 3 3 17 12" xfId="48421"/>
    <cellStyle name="Normal 3 3 3 17 13" xfId="48422"/>
    <cellStyle name="Normal 3 3 3 17 14" xfId="48423"/>
    <cellStyle name="Normal 3 3 3 17 15" xfId="48424"/>
    <cellStyle name="Normal 3 3 3 17 16" xfId="48425"/>
    <cellStyle name="Normal 3 3 3 17 17" xfId="48426"/>
    <cellStyle name="Normal 3 3 3 17 18" xfId="48427"/>
    <cellStyle name="Normal 3 3 3 17 19" xfId="48428"/>
    <cellStyle name="Normal 3 3 3 17 2" xfId="48429"/>
    <cellStyle name="Normal 3 3 3 17 20" xfId="48430"/>
    <cellStyle name="Normal 3 3 3 17 21" xfId="48431"/>
    <cellStyle name="Normal 3 3 3 17 22" xfId="48432"/>
    <cellStyle name="Normal 3 3 3 17 3" xfId="48433"/>
    <cellStyle name="Normal 3 3 3 17 4" xfId="48434"/>
    <cellStyle name="Normal 3 3 3 17 5" xfId="48435"/>
    <cellStyle name="Normal 3 3 3 17 6" xfId="48436"/>
    <cellStyle name="Normal 3 3 3 17 7" xfId="48437"/>
    <cellStyle name="Normal 3 3 3 17 8" xfId="48438"/>
    <cellStyle name="Normal 3 3 3 17 9" xfId="48439"/>
    <cellStyle name="Normal 3 3 3 18" xfId="48440"/>
    <cellStyle name="Normal 3 3 3 18 10" xfId="48441"/>
    <cellStyle name="Normal 3 3 3 18 11" xfId="48442"/>
    <cellStyle name="Normal 3 3 3 18 12" xfId="48443"/>
    <cellStyle name="Normal 3 3 3 18 13" xfId="48444"/>
    <cellStyle name="Normal 3 3 3 18 14" xfId="48445"/>
    <cellStyle name="Normal 3 3 3 18 15" xfId="48446"/>
    <cellStyle name="Normal 3 3 3 18 16" xfId="48447"/>
    <cellStyle name="Normal 3 3 3 18 17" xfId="48448"/>
    <cellStyle name="Normal 3 3 3 18 18" xfId="48449"/>
    <cellStyle name="Normal 3 3 3 18 19" xfId="48450"/>
    <cellStyle name="Normal 3 3 3 18 2" xfId="48451"/>
    <cellStyle name="Normal 3 3 3 18 20" xfId="48452"/>
    <cellStyle name="Normal 3 3 3 18 21" xfId="48453"/>
    <cellStyle name="Normal 3 3 3 18 22" xfId="48454"/>
    <cellStyle name="Normal 3 3 3 18 3" xfId="48455"/>
    <cellStyle name="Normal 3 3 3 18 4" xfId="48456"/>
    <cellStyle name="Normal 3 3 3 18 5" xfId="48457"/>
    <cellStyle name="Normal 3 3 3 18 6" xfId="48458"/>
    <cellStyle name="Normal 3 3 3 18 7" xfId="48459"/>
    <cellStyle name="Normal 3 3 3 18 8" xfId="48460"/>
    <cellStyle name="Normal 3 3 3 18 9" xfId="48461"/>
    <cellStyle name="Normal 3 3 3 19" xfId="48462"/>
    <cellStyle name="Normal 3 3 3 19 10" xfId="48463"/>
    <cellStyle name="Normal 3 3 3 19 11" xfId="48464"/>
    <cellStyle name="Normal 3 3 3 19 12" xfId="48465"/>
    <cellStyle name="Normal 3 3 3 19 13" xfId="48466"/>
    <cellStyle name="Normal 3 3 3 19 14" xfId="48467"/>
    <cellStyle name="Normal 3 3 3 19 15" xfId="48468"/>
    <cellStyle name="Normal 3 3 3 19 16" xfId="48469"/>
    <cellStyle name="Normal 3 3 3 19 17" xfId="48470"/>
    <cellStyle name="Normal 3 3 3 19 18" xfId="48471"/>
    <cellStyle name="Normal 3 3 3 19 19" xfId="48472"/>
    <cellStyle name="Normal 3 3 3 19 2" xfId="48473"/>
    <cellStyle name="Normal 3 3 3 19 20" xfId="48474"/>
    <cellStyle name="Normal 3 3 3 19 21" xfId="48475"/>
    <cellStyle name="Normal 3 3 3 19 22" xfId="48476"/>
    <cellStyle name="Normal 3 3 3 19 3" xfId="48477"/>
    <cellStyle name="Normal 3 3 3 19 4" xfId="48478"/>
    <cellStyle name="Normal 3 3 3 19 5" xfId="48479"/>
    <cellStyle name="Normal 3 3 3 19 6" xfId="48480"/>
    <cellStyle name="Normal 3 3 3 19 7" xfId="48481"/>
    <cellStyle name="Normal 3 3 3 19 8" xfId="48482"/>
    <cellStyle name="Normal 3 3 3 19 9" xfId="48483"/>
    <cellStyle name="Normal 3 3 3 2" xfId="48484"/>
    <cellStyle name="Normal 3 3 3 2 10" xfId="48485"/>
    <cellStyle name="Normal 3 3 3 2 11" xfId="48486"/>
    <cellStyle name="Normal 3 3 3 2 12" xfId="48487"/>
    <cellStyle name="Normal 3 3 3 2 13" xfId="48488"/>
    <cellStyle name="Normal 3 3 3 2 14" xfId="48489"/>
    <cellStyle name="Normal 3 3 3 2 15" xfId="48490"/>
    <cellStyle name="Normal 3 3 3 2 16" xfId="48491"/>
    <cellStyle name="Normal 3 3 3 2 17" xfId="48492"/>
    <cellStyle name="Normal 3 3 3 2 18" xfId="48493"/>
    <cellStyle name="Normal 3 3 3 2 19" xfId="48494"/>
    <cellStyle name="Normal 3 3 3 2 2" xfId="48495"/>
    <cellStyle name="Normal 3 3 3 2 2 10" xfId="48496"/>
    <cellStyle name="Normal 3 3 3 2 2 10 10" xfId="48497"/>
    <cellStyle name="Normal 3 3 3 2 2 10 11" xfId="48498"/>
    <cellStyle name="Normal 3 3 3 2 2 10 12" xfId="48499"/>
    <cellStyle name="Normal 3 3 3 2 2 10 13" xfId="48500"/>
    <cellStyle name="Normal 3 3 3 2 2 10 14" xfId="48501"/>
    <cellStyle name="Normal 3 3 3 2 2 10 15" xfId="48502"/>
    <cellStyle name="Normal 3 3 3 2 2 10 16" xfId="48503"/>
    <cellStyle name="Normal 3 3 3 2 2 10 17" xfId="48504"/>
    <cellStyle name="Normal 3 3 3 2 2 10 18" xfId="48505"/>
    <cellStyle name="Normal 3 3 3 2 2 10 19" xfId="48506"/>
    <cellStyle name="Normal 3 3 3 2 2 10 2" xfId="48507"/>
    <cellStyle name="Normal 3 3 3 2 2 10 20" xfId="48508"/>
    <cellStyle name="Normal 3 3 3 2 2 10 21" xfId="48509"/>
    <cellStyle name="Normal 3 3 3 2 2 10 22" xfId="48510"/>
    <cellStyle name="Normal 3 3 3 2 2 10 3" xfId="48511"/>
    <cellStyle name="Normal 3 3 3 2 2 10 4" xfId="48512"/>
    <cellStyle name="Normal 3 3 3 2 2 10 5" xfId="48513"/>
    <cellStyle name="Normal 3 3 3 2 2 10 6" xfId="48514"/>
    <cellStyle name="Normal 3 3 3 2 2 10 7" xfId="48515"/>
    <cellStyle name="Normal 3 3 3 2 2 10 8" xfId="48516"/>
    <cellStyle name="Normal 3 3 3 2 2 10 9" xfId="48517"/>
    <cellStyle name="Normal 3 3 3 2 2 11" xfId="48518"/>
    <cellStyle name="Normal 3 3 3 2 2 11 10" xfId="48519"/>
    <cellStyle name="Normal 3 3 3 2 2 11 11" xfId="48520"/>
    <cellStyle name="Normal 3 3 3 2 2 11 12" xfId="48521"/>
    <cellStyle name="Normal 3 3 3 2 2 11 13" xfId="48522"/>
    <cellStyle name="Normal 3 3 3 2 2 11 14" xfId="48523"/>
    <cellStyle name="Normal 3 3 3 2 2 11 15" xfId="48524"/>
    <cellStyle name="Normal 3 3 3 2 2 11 16" xfId="48525"/>
    <cellStyle name="Normal 3 3 3 2 2 11 17" xfId="48526"/>
    <cellStyle name="Normal 3 3 3 2 2 11 18" xfId="48527"/>
    <cellStyle name="Normal 3 3 3 2 2 11 19" xfId="48528"/>
    <cellStyle name="Normal 3 3 3 2 2 11 2" xfId="48529"/>
    <cellStyle name="Normal 3 3 3 2 2 11 20" xfId="48530"/>
    <cellStyle name="Normal 3 3 3 2 2 11 21" xfId="48531"/>
    <cellStyle name="Normal 3 3 3 2 2 11 22" xfId="48532"/>
    <cellStyle name="Normal 3 3 3 2 2 11 3" xfId="48533"/>
    <cellStyle name="Normal 3 3 3 2 2 11 4" xfId="48534"/>
    <cellStyle name="Normal 3 3 3 2 2 11 5" xfId="48535"/>
    <cellStyle name="Normal 3 3 3 2 2 11 6" xfId="48536"/>
    <cellStyle name="Normal 3 3 3 2 2 11 7" xfId="48537"/>
    <cellStyle name="Normal 3 3 3 2 2 11 8" xfId="48538"/>
    <cellStyle name="Normal 3 3 3 2 2 11 9" xfId="48539"/>
    <cellStyle name="Normal 3 3 3 2 2 12" xfId="48540"/>
    <cellStyle name="Normal 3 3 3 2 2 12 10" xfId="48541"/>
    <cellStyle name="Normal 3 3 3 2 2 12 11" xfId="48542"/>
    <cellStyle name="Normal 3 3 3 2 2 12 12" xfId="48543"/>
    <cellStyle name="Normal 3 3 3 2 2 12 13" xfId="48544"/>
    <cellStyle name="Normal 3 3 3 2 2 12 14" xfId="48545"/>
    <cellStyle name="Normal 3 3 3 2 2 12 15" xfId="48546"/>
    <cellStyle name="Normal 3 3 3 2 2 12 16" xfId="48547"/>
    <cellStyle name="Normal 3 3 3 2 2 12 17" xfId="48548"/>
    <cellStyle name="Normal 3 3 3 2 2 12 18" xfId="48549"/>
    <cellStyle name="Normal 3 3 3 2 2 12 19" xfId="48550"/>
    <cellStyle name="Normal 3 3 3 2 2 12 2" xfId="48551"/>
    <cellStyle name="Normal 3 3 3 2 2 12 20" xfId="48552"/>
    <cellStyle name="Normal 3 3 3 2 2 12 21" xfId="48553"/>
    <cellStyle name="Normal 3 3 3 2 2 12 22" xfId="48554"/>
    <cellStyle name="Normal 3 3 3 2 2 12 3" xfId="48555"/>
    <cellStyle name="Normal 3 3 3 2 2 12 4" xfId="48556"/>
    <cellStyle name="Normal 3 3 3 2 2 12 5" xfId="48557"/>
    <cellStyle name="Normal 3 3 3 2 2 12 6" xfId="48558"/>
    <cellStyle name="Normal 3 3 3 2 2 12 7" xfId="48559"/>
    <cellStyle name="Normal 3 3 3 2 2 12 8" xfId="48560"/>
    <cellStyle name="Normal 3 3 3 2 2 12 9" xfId="48561"/>
    <cellStyle name="Normal 3 3 3 2 2 13" xfId="48562"/>
    <cellStyle name="Normal 3 3 3 2 2 13 10" xfId="48563"/>
    <cellStyle name="Normal 3 3 3 2 2 13 11" xfId="48564"/>
    <cellStyle name="Normal 3 3 3 2 2 13 12" xfId="48565"/>
    <cellStyle name="Normal 3 3 3 2 2 13 13" xfId="48566"/>
    <cellStyle name="Normal 3 3 3 2 2 13 14" xfId="48567"/>
    <cellStyle name="Normal 3 3 3 2 2 13 15" xfId="48568"/>
    <cellStyle name="Normal 3 3 3 2 2 13 16" xfId="48569"/>
    <cellStyle name="Normal 3 3 3 2 2 13 17" xfId="48570"/>
    <cellStyle name="Normal 3 3 3 2 2 13 18" xfId="48571"/>
    <cellStyle name="Normal 3 3 3 2 2 13 19" xfId="48572"/>
    <cellStyle name="Normal 3 3 3 2 2 13 2" xfId="48573"/>
    <cellStyle name="Normal 3 3 3 2 2 13 20" xfId="48574"/>
    <cellStyle name="Normal 3 3 3 2 2 13 21" xfId="48575"/>
    <cellStyle name="Normal 3 3 3 2 2 13 22" xfId="48576"/>
    <cellStyle name="Normal 3 3 3 2 2 13 3" xfId="48577"/>
    <cellStyle name="Normal 3 3 3 2 2 13 4" xfId="48578"/>
    <cellStyle name="Normal 3 3 3 2 2 13 5" xfId="48579"/>
    <cellStyle name="Normal 3 3 3 2 2 13 6" xfId="48580"/>
    <cellStyle name="Normal 3 3 3 2 2 13 7" xfId="48581"/>
    <cellStyle name="Normal 3 3 3 2 2 13 8" xfId="48582"/>
    <cellStyle name="Normal 3 3 3 2 2 13 9" xfId="48583"/>
    <cellStyle name="Normal 3 3 3 2 2 14" xfId="48584"/>
    <cellStyle name="Normal 3 3 3 2 2 14 10" xfId="48585"/>
    <cellStyle name="Normal 3 3 3 2 2 14 11" xfId="48586"/>
    <cellStyle name="Normal 3 3 3 2 2 14 12" xfId="48587"/>
    <cellStyle name="Normal 3 3 3 2 2 14 13" xfId="48588"/>
    <cellStyle name="Normal 3 3 3 2 2 14 14" xfId="48589"/>
    <cellStyle name="Normal 3 3 3 2 2 14 15" xfId="48590"/>
    <cellStyle name="Normal 3 3 3 2 2 14 16" xfId="48591"/>
    <cellStyle name="Normal 3 3 3 2 2 14 17" xfId="48592"/>
    <cellStyle name="Normal 3 3 3 2 2 14 18" xfId="48593"/>
    <cellStyle name="Normal 3 3 3 2 2 14 19" xfId="48594"/>
    <cellStyle name="Normal 3 3 3 2 2 14 2" xfId="48595"/>
    <cellStyle name="Normal 3 3 3 2 2 14 20" xfId="48596"/>
    <cellStyle name="Normal 3 3 3 2 2 14 21" xfId="48597"/>
    <cellStyle name="Normal 3 3 3 2 2 14 22" xfId="48598"/>
    <cellStyle name="Normal 3 3 3 2 2 14 3" xfId="48599"/>
    <cellStyle name="Normal 3 3 3 2 2 14 4" xfId="48600"/>
    <cellStyle name="Normal 3 3 3 2 2 14 5" xfId="48601"/>
    <cellStyle name="Normal 3 3 3 2 2 14 6" xfId="48602"/>
    <cellStyle name="Normal 3 3 3 2 2 14 7" xfId="48603"/>
    <cellStyle name="Normal 3 3 3 2 2 14 8" xfId="48604"/>
    <cellStyle name="Normal 3 3 3 2 2 14 9" xfId="48605"/>
    <cellStyle name="Normal 3 3 3 2 2 15" xfId="48606"/>
    <cellStyle name="Normal 3 3 3 2 2 15 10" xfId="48607"/>
    <cellStyle name="Normal 3 3 3 2 2 15 11" xfId="48608"/>
    <cellStyle name="Normal 3 3 3 2 2 15 12" xfId="48609"/>
    <cellStyle name="Normal 3 3 3 2 2 15 13" xfId="48610"/>
    <cellStyle name="Normal 3 3 3 2 2 15 14" xfId="48611"/>
    <cellStyle name="Normal 3 3 3 2 2 15 15" xfId="48612"/>
    <cellStyle name="Normal 3 3 3 2 2 15 16" xfId="48613"/>
    <cellStyle name="Normal 3 3 3 2 2 15 17" xfId="48614"/>
    <cellStyle name="Normal 3 3 3 2 2 15 18" xfId="48615"/>
    <cellStyle name="Normal 3 3 3 2 2 15 19" xfId="48616"/>
    <cellStyle name="Normal 3 3 3 2 2 15 2" xfId="48617"/>
    <cellStyle name="Normal 3 3 3 2 2 15 20" xfId="48618"/>
    <cellStyle name="Normal 3 3 3 2 2 15 21" xfId="48619"/>
    <cellStyle name="Normal 3 3 3 2 2 15 22" xfId="48620"/>
    <cellStyle name="Normal 3 3 3 2 2 15 3" xfId="48621"/>
    <cellStyle name="Normal 3 3 3 2 2 15 4" xfId="48622"/>
    <cellStyle name="Normal 3 3 3 2 2 15 5" xfId="48623"/>
    <cellStyle name="Normal 3 3 3 2 2 15 6" xfId="48624"/>
    <cellStyle name="Normal 3 3 3 2 2 15 7" xfId="48625"/>
    <cellStyle name="Normal 3 3 3 2 2 15 8" xfId="48626"/>
    <cellStyle name="Normal 3 3 3 2 2 15 9" xfId="48627"/>
    <cellStyle name="Normal 3 3 3 2 2 16" xfId="48628"/>
    <cellStyle name="Normal 3 3 3 2 2 16 10" xfId="48629"/>
    <cellStyle name="Normal 3 3 3 2 2 16 11" xfId="48630"/>
    <cellStyle name="Normal 3 3 3 2 2 16 12" xfId="48631"/>
    <cellStyle name="Normal 3 3 3 2 2 16 13" xfId="48632"/>
    <cellStyle name="Normal 3 3 3 2 2 16 14" xfId="48633"/>
    <cellStyle name="Normal 3 3 3 2 2 16 15" xfId="48634"/>
    <cellStyle name="Normal 3 3 3 2 2 16 16" xfId="48635"/>
    <cellStyle name="Normal 3 3 3 2 2 16 17" xfId="48636"/>
    <cellStyle name="Normal 3 3 3 2 2 16 18" xfId="48637"/>
    <cellStyle name="Normal 3 3 3 2 2 16 19" xfId="48638"/>
    <cellStyle name="Normal 3 3 3 2 2 16 2" xfId="48639"/>
    <cellStyle name="Normal 3 3 3 2 2 16 20" xfId="48640"/>
    <cellStyle name="Normal 3 3 3 2 2 16 21" xfId="48641"/>
    <cellStyle name="Normal 3 3 3 2 2 16 22" xfId="48642"/>
    <cellStyle name="Normal 3 3 3 2 2 16 3" xfId="48643"/>
    <cellStyle name="Normal 3 3 3 2 2 16 4" xfId="48644"/>
    <cellStyle name="Normal 3 3 3 2 2 16 5" xfId="48645"/>
    <cellStyle name="Normal 3 3 3 2 2 16 6" xfId="48646"/>
    <cellStyle name="Normal 3 3 3 2 2 16 7" xfId="48647"/>
    <cellStyle name="Normal 3 3 3 2 2 16 8" xfId="48648"/>
    <cellStyle name="Normal 3 3 3 2 2 16 9" xfId="48649"/>
    <cellStyle name="Normal 3 3 3 2 2 17" xfId="48650"/>
    <cellStyle name="Normal 3 3 3 2 2 17 10" xfId="48651"/>
    <cellStyle name="Normal 3 3 3 2 2 17 11" xfId="48652"/>
    <cellStyle name="Normal 3 3 3 2 2 17 12" xfId="48653"/>
    <cellStyle name="Normal 3 3 3 2 2 17 13" xfId="48654"/>
    <cellStyle name="Normal 3 3 3 2 2 17 14" xfId="48655"/>
    <cellStyle name="Normal 3 3 3 2 2 17 15" xfId="48656"/>
    <cellStyle name="Normal 3 3 3 2 2 17 16" xfId="48657"/>
    <cellStyle name="Normal 3 3 3 2 2 17 17" xfId="48658"/>
    <cellStyle name="Normal 3 3 3 2 2 17 18" xfId="48659"/>
    <cellStyle name="Normal 3 3 3 2 2 17 19" xfId="48660"/>
    <cellStyle name="Normal 3 3 3 2 2 17 2" xfId="48661"/>
    <cellStyle name="Normal 3 3 3 2 2 17 20" xfId="48662"/>
    <cellStyle name="Normal 3 3 3 2 2 17 21" xfId="48663"/>
    <cellStyle name="Normal 3 3 3 2 2 17 22" xfId="48664"/>
    <cellStyle name="Normal 3 3 3 2 2 17 3" xfId="48665"/>
    <cellStyle name="Normal 3 3 3 2 2 17 4" xfId="48666"/>
    <cellStyle name="Normal 3 3 3 2 2 17 5" xfId="48667"/>
    <cellStyle name="Normal 3 3 3 2 2 17 6" xfId="48668"/>
    <cellStyle name="Normal 3 3 3 2 2 17 7" xfId="48669"/>
    <cellStyle name="Normal 3 3 3 2 2 17 8" xfId="48670"/>
    <cellStyle name="Normal 3 3 3 2 2 17 9" xfId="48671"/>
    <cellStyle name="Normal 3 3 3 2 2 18" xfId="48672"/>
    <cellStyle name="Normal 3 3 3 2 2 18 10" xfId="48673"/>
    <cellStyle name="Normal 3 3 3 2 2 18 11" xfId="48674"/>
    <cellStyle name="Normal 3 3 3 2 2 18 12" xfId="48675"/>
    <cellStyle name="Normal 3 3 3 2 2 18 13" xfId="48676"/>
    <cellStyle name="Normal 3 3 3 2 2 18 14" xfId="48677"/>
    <cellStyle name="Normal 3 3 3 2 2 18 15" xfId="48678"/>
    <cellStyle name="Normal 3 3 3 2 2 18 16" xfId="48679"/>
    <cellStyle name="Normal 3 3 3 2 2 18 17" xfId="48680"/>
    <cellStyle name="Normal 3 3 3 2 2 18 18" xfId="48681"/>
    <cellStyle name="Normal 3 3 3 2 2 18 19" xfId="48682"/>
    <cellStyle name="Normal 3 3 3 2 2 18 2" xfId="48683"/>
    <cellStyle name="Normal 3 3 3 2 2 18 20" xfId="48684"/>
    <cellStyle name="Normal 3 3 3 2 2 18 21" xfId="48685"/>
    <cellStyle name="Normal 3 3 3 2 2 18 22" xfId="48686"/>
    <cellStyle name="Normal 3 3 3 2 2 18 3" xfId="48687"/>
    <cellStyle name="Normal 3 3 3 2 2 18 4" xfId="48688"/>
    <cellStyle name="Normal 3 3 3 2 2 18 5" xfId="48689"/>
    <cellStyle name="Normal 3 3 3 2 2 18 6" xfId="48690"/>
    <cellStyle name="Normal 3 3 3 2 2 18 7" xfId="48691"/>
    <cellStyle name="Normal 3 3 3 2 2 18 8" xfId="48692"/>
    <cellStyle name="Normal 3 3 3 2 2 18 9" xfId="48693"/>
    <cellStyle name="Normal 3 3 3 2 2 19" xfId="48694"/>
    <cellStyle name="Normal 3 3 3 2 2 19 10" xfId="48695"/>
    <cellStyle name="Normal 3 3 3 2 2 19 11" xfId="48696"/>
    <cellStyle name="Normal 3 3 3 2 2 19 12" xfId="48697"/>
    <cellStyle name="Normal 3 3 3 2 2 19 13" xfId="48698"/>
    <cellStyle name="Normal 3 3 3 2 2 19 14" xfId="48699"/>
    <cellStyle name="Normal 3 3 3 2 2 19 15" xfId="48700"/>
    <cellStyle name="Normal 3 3 3 2 2 19 16" xfId="48701"/>
    <cellStyle name="Normal 3 3 3 2 2 19 17" xfId="48702"/>
    <cellStyle name="Normal 3 3 3 2 2 19 18" xfId="48703"/>
    <cellStyle name="Normal 3 3 3 2 2 19 19" xfId="48704"/>
    <cellStyle name="Normal 3 3 3 2 2 19 2" xfId="48705"/>
    <cellStyle name="Normal 3 3 3 2 2 19 20" xfId="48706"/>
    <cellStyle name="Normal 3 3 3 2 2 19 21" xfId="48707"/>
    <cellStyle name="Normal 3 3 3 2 2 19 22" xfId="48708"/>
    <cellStyle name="Normal 3 3 3 2 2 19 3" xfId="48709"/>
    <cellStyle name="Normal 3 3 3 2 2 19 4" xfId="48710"/>
    <cellStyle name="Normal 3 3 3 2 2 19 5" xfId="48711"/>
    <cellStyle name="Normal 3 3 3 2 2 19 6" xfId="48712"/>
    <cellStyle name="Normal 3 3 3 2 2 19 7" xfId="48713"/>
    <cellStyle name="Normal 3 3 3 2 2 19 8" xfId="48714"/>
    <cellStyle name="Normal 3 3 3 2 2 19 9" xfId="48715"/>
    <cellStyle name="Normal 3 3 3 2 2 2" xfId="48716"/>
    <cellStyle name="Normal 3 3 3 2 2 2 10" xfId="48717"/>
    <cellStyle name="Normal 3 3 3 2 2 2 11" xfId="48718"/>
    <cellStyle name="Normal 3 3 3 2 2 2 12" xfId="48719"/>
    <cellStyle name="Normal 3 3 3 2 2 2 13" xfId="48720"/>
    <cellStyle name="Normal 3 3 3 2 2 2 14" xfId="48721"/>
    <cellStyle name="Normal 3 3 3 2 2 2 15" xfId="48722"/>
    <cellStyle name="Normal 3 3 3 2 2 2 16" xfId="48723"/>
    <cellStyle name="Normal 3 3 3 2 2 2 17" xfId="48724"/>
    <cellStyle name="Normal 3 3 3 2 2 2 18" xfId="48725"/>
    <cellStyle name="Normal 3 3 3 2 2 2 19" xfId="48726"/>
    <cellStyle name="Normal 3 3 3 2 2 2 2" xfId="48727"/>
    <cellStyle name="Normal 3 3 3 2 2 2 20" xfId="48728"/>
    <cellStyle name="Normal 3 3 3 2 2 2 21" xfId="48729"/>
    <cellStyle name="Normal 3 3 3 2 2 2 22" xfId="48730"/>
    <cellStyle name="Normal 3 3 3 2 2 2 3" xfId="48731"/>
    <cellStyle name="Normal 3 3 3 2 2 2 4" xfId="48732"/>
    <cellStyle name="Normal 3 3 3 2 2 2 5" xfId="48733"/>
    <cellStyle name="Normal 3 3 3 2 2 2 6" xfId="48734"/>
    <cellStyle name="Normal 3 3 3 2 2 2 7" xfId="48735"/>
    <cellStyle name="Normal 3 3 3 2 2 2 8" xfId="48736"/>
    <cellStyle name="Normal 3 3 3 2 2 2 9" xfId="48737"/>
    <cellStyle name="Normal 3 3 3 2 2 20" xfId="48738"/>
    <cellStyle name="Normal 3 3 3 2 2 21" xfId="48739"/>
    <cellStyle name="Normal 3 3 3 2 2 22" xfId="48740"/>
    <cellStyle name="Normal 3 3 3 2 2 23" xfId="48741"/>
    <cellStyle name="Normal 3 3 3 2 2 24" xfId="48742"/>
    <cellStyle name="Normal 3 3 3 2 2 25" xfId="48743"/>
    <cellStyle name="Normal 3 3 3 2 2 26" xfId="48744"/>
    <cellStyle name="Normal 3 3 3 2 2 27" xfId="48745"/>
    <cellStyle name="Normal 3 3 3 2 2 28" xfId="48746"/>
    <cellStyle name="Normal 3 3 3 2 2 29" xfId="48747"/>
    <cellStyle name="Normal 3 3 3 2 2 3" xfId="48748"/>
    <cellStyle name="Normal 3 3 3 2 2 3 10" xfId="48749"/>
    <cellStyle name="Normal 3 3 3 2 2 3 11" xfId="48750"/>
    <cellStyle name="Normal 3 3 3 2 2 3 12" xfId="48751"/>
    <cellStyle name="Normal 3 3 3 2 2 3 13" xfId="48752"/>
    <cellStyle name="Normal 3 3 3 2 2 3 14" xfId="48753"/>
    <cellStyle name="Normal 3 3 3 2 2 3 15" xfId="48754"/>
    <cellStyle name="Normal 3 3 3 2 2 3 16" xfId="48755"/>
    <cellStyle name="Normal 3 3 3 2 2 3 17" xfId="48756"/>
    <cellStyle name="Normal 3 3 3 2 2 3 18" xfId="48757"/>
    <cellStyle name="Normal 3 3 3 2 2 3 19" xfId="48758"/>
    <cellStyle name="Normal 3 3 3 2 2 3 2" xfId="48759"/>
    <cellStyle name="Normal 3 3 3 2 2 3 20" xfId="48760"/>
    <cellStyle name="Normal 3 3 3 2 2 3 21" xfId="48761"/>
    <cellStyle name="Normal 3 3 3 2 2 3 22" xfId="48762"/>
    <cellStyle name="Normal 3 3 3 2 2 3 3" xfId="48763"/>
    <cellStyle name="Normal 3 3 3 2 2 3 4" xfId="48764"/>
    <cellStyle name="Normal 3 3 3 2 2 3 5" xfId="48765"/>
    <cellStyle name="Normal 3 3 3 2 2 3 6" xfId="48766"/>
    <cellStyle name="Normal 3 3 3 2 2 3 7" xfId="48767"/>
    <cellStyle name="Normal 3 3 3 2 2 3 8" xfId="48768"/>
    <cellStyle name="Normal 3 3 3 2 2 3 9" xfId="48769"/>
    <cellStyle name="Normal 3 3 3 2 2 30" xfId="48770"/>
    <cellStyle name="Normal 3 3 3 2 2 31" xfId="48771"/>
    <cellStyle name="Normal 3 3 3 2 2 32" xfId="48772"/>
    <cellStyle name="Normal 3 3 3 2 2 33" xfId="48773"/>
    <cellStyle name="Normal 3 3 3 2 2 34" xfId="48774"/>
    <cellStyle name="Normal 3 3 3 2 2 35" xfId="48775"/>
    <cellStyle name="Normal 3 3 3 2 2 36" xfId="48776"/>
    <cellStyle name="Normal 3 3 3 2 2 37" xfId="48777"/>
    <cellStyle name="Normal 3 3 3 2 2 38" xfId="48778"/>
    <cellStyle name="Normal 3 3 3 2 2 39" xfId="48779"/>
    <cellStyle name="Normal 3 3 3 2 2 4" xfId="48780"/>
    <cellStyle name="Normal 3 3 3 2 2 4 10" xfId="48781"/>
    <cellStyle name="Normal 3 3 3 2 2 4 11" xfId="48782"/>
    <cellStyle name="Normal 3 3 3 2 2 4 12" xfId="48783"/>
    <cellStyle name="Normal 3 3 3 2 2 4 13" xfId="48784"/>
    <cellStyle name="Normal 3 3 3 2 2 4 14" xfId="48785"/>
    <cellStyle name="Normal 3 3 3 2 2 4 15" xfId="48786"/>
    <cellStyle name="Normal 3 3 3 2 2 4 16" xfId="48787"/>
    <cellStyle name="Normal 3 3 3 2 2 4 17" xfId="48788"/>
    <cellStyle name="Normal 3 3 3 2 2 4 18" xfId="48789"/>
    <cellStyle name="Normal 3 3 3 2 2 4 19" xfId="48790"/>
    <cellStyle name="Normal 3 3 3 2 2 4 2" xfId="48791"/>
    <cellStyle name="Normal 3 3 3 2 2 4 20" xfId="48792"/>
    <cellStyle name="Normal 3 3 3 2 2 4 21" xfId="48793"/>
    <cellStyle name="Normal 3 3 3 2 2 4 22" xfId="48794"/>
    <cellStyle name="Normal 3 3 3 2 2 4 3" xfId="48795"/>
    <cellStyle name="Normal 3 3 3 2 2 4 4" xfId="48796"/>
    <cellStyle name="Normal 3 3 3 2 2 4 5" xfId="48797"/>
    <cellStyle name="Normal 3 3 3 2 2 4 6" xfId="48798"/>
    <cellStyle name="Normal 3 3 3 2 2 4 7" xfId="48799"/>
    <cellStyle name="Normal 3 3 3 2 2 4 8" xfId="48800"/>
    <cellStyle name="Normal 3 3 3 2 2 4 9" xfId="48801"/>
    <cellStyle name="Normal 3 3 3 2 2 40" xfId="48802"/>
    <cellStyle name="Normal 3 3 3 2 2 5" xfId="48803"/>
    <cellStyle name="Normal 3 3 3 2 2 5 10" xfId="48804"/>
    <cellStyle name="Normal 3 3 3 2 2 5 11" xfId="48805"/>
    <cellStyle name="Normal 3 3 3 2 2 5 12" xfId="48806"/>
    <cellStyle name="Normal 3 3 3 2 2 5 13" xfId="48807"/>
    <cellStyle name="Normal 3 3 3 2 2 5 14" xfId="48808"/>
    <cellStyle name="Normal 3 3 3 2 2 5 15" xfId="48809"/>
    <cellStyle name="Normal 3 3 3 2 2 5 16" xfId="48810"/>
    <cellStyle name="Normal 3 3 3 2 2 5 17" xfId="48811"/>
    <cellStyle name="Normal 3 3 3 2 2 5 18" xfId="48812"/>
    <cellStyle name="Normal 3 3 3 2 2 5 19" xfId="48813"/>
    <cellStyle name="Normal 3 3 3 2 2 5 2" xfId="48814"/>
    <cellStyle name="Normal 3 3 3 2 2 5 20" xfId="48815"/>
    <cellStyle name="Normal 3 3 3 2 2 5 21" xfId="48816"/>
    <cellStyle name="Normal 3 3 3 2 2 5 22" xfId="48817"/>
    <cellStyle name="Normal 3 3 3 2 2 5 3" xfId="48818"/>
    <cellStyle name="Normal 3 3 3 2 2 5 4" xfId="48819"/>
    <cellStyle name="Normal 3 3 3 2 2 5 5" xfId="48820"/>
    <cellStyle name="Normal 3 3 3 2 2 5 6" xfId="48821"/>
    <cellStyle name="Normal 3 3 3 2 2 5 7" xfId="48822"/>
    <cellStyle name="Normal 3 3 3 2 2 5 8" xfId="48823"/>
    <cellStyle name="Normal 3 3 3 2 2 5 9" xfId="48824"/>
    <cellStyle name="Normal 3 3 3 2 2 6" xfId="48825"/>
    <cellStyle name="Normal 3 3 3 2 2 6 10" xfId="48826"/>
    <cellStyle name="Normal 3 3 3 2 2 6 11" xfId="48827"/>
    <cellStyle name="Normal 3 3 3 2 2 6 12" xfId="48828"/>
    <cellStyle name="Normal 3 3 3 2 2 6 13" xfId="48829"/>
    <cellStyle name="Normal 3 3 3 2 2 6 14" xfId="48830"/>
    <cellStyle name="Normal 3 3 3 2 2 6 15" xfId="48831"/>
    <cellStyle name="Normal 3 3 3 2 2 6 16" xfId="48832"/>
    <cellStyle name="Normal 3 3 3 2 2 6 17" xfId="48833"/>
    <cellStyle name="Normal 3 3 3 2 2 6 18" xfId="48834"/>
    <cellStyle name="Normal 3 3 3 2 2 6 19" xfId="48835"/>
    <cellStyle name="Normal 3 3 3 2 2 6 2" xfId="48836"/>
    <cellStyle name="Normal 3 3 3 2 2 6 20" xfId="48837"/>
    <cellStyle name="Normal 3 3 3 2 2 6 21" xfId="48838"/>
    <cellStyle name="Normal 3 3 3 2 2 6 22" xfId="48839"/>
    <cellStyle name="Normal 3 3 3 2 2 6 3" xfId="48840"/>
    <cellStyle name="Normal 3 3 3 2 2 6 4" xfId="48841"/>
    <cellStyle name="Normal 3 3 3 2 2 6 5" xfId="48842"/>
    <cellStyle name="Normal 3 3 3 2 2 6 6" xfId="48843"/>
    <cellStyle name="Normal 3 3 3 2 2 6 7" xfId="48844"/>
    <cellStyle name="Normal 3 3 3 2 2 6 8" xfId="48845"/>
    <cellStyle name="Normal 3 3 3 2 2 6 9" xfId="48846"/>
    <cellStyle name="Normal 3 3 3 2 2 7" xfId="48847"/>
    <cellStyle name="Normal 3 3 3 2 2 7 10" xfId="48848"/>
    <cellStyle name="Normal 3 3 3 2 2 7 11" xfId="48849"/>
    <cellStyle name="Normal 3 3 3 2 2 7 12" xfId="48850"/>
    <cellStyle name="Normal 3 3 3 2 2 7 13" xfId="48851"/>
    <cellStyle name="Normal 3 3 3 2 2 7 14" xfId="48852"/>
    <cellStyle name="Normal 3 3 3 2 2 7 15" xfId="48853"/>
    <cellStyle name="Normal 3 3 3 2 2 7 16" xfId="48854"/>
    <cellStyle name="Normal 3 3 3 2 2 7 17" xfId="48855"/>
    <cellStyle name="Normal 3 3 3 2 2 7 18" xfId="48856"/>
    <cellStyle name="Normal 3 3 3 2 2 7 19" xfId="48857"/>
    <cellStyle name="Normal 3 3 3 2 2 7 2" xfId="48858"/>
    <cellStyle name="Normal 3 3 3 2 2 7 20" xfId="48859"/>
    <cellStyle name="Normal 3 3 3 2 2 7 21" xfId="48860"/>
    <cellStyle name="Normal 3 3 3 2 2 7 22" xfId="48861"/>
    <cellStyle name="Normal 3 3 3 2 2 7 3" xfId="48862"/>
    <cellStyle name="Normal 3 3 3 2 2 7 4" xfId="48863"/>
    <cellStyle name="Normal 3 3 3 2 2 7 5" xfId="48864"/>
    <cellStyle name="Normal 3 3 3 2 2 7 6" xfId="48865"/>
    <cellStyle name="Normal 3 3 3 2 2 7 7" xfId="48866"/>
    <cellStyle name="Normal 3 3 3 2 2 7 8" xfId="48867"/>
    <cellStyle name="Normal 3 3 3 2 2 7 9" xfId="48868"/>
    <cellStyle name="Normal 3 3 3 2 2 8" xfId="48869"/>
    <cellStyle name="Normal 3 3 3 2 2 8 10" xfId="48870"/>
    <cellStyle name="Normal 3 3 3 2 2 8 11" xfId="48871"/>
    <cellStyle name="Normal 3 3 3 2 2 8 12" xfId="48872"/>
    <cellStyle name="Normal 3 3 3 2 2 8 13" xfId="48873"/>
    <cellStyle name="Normal 3 3 3 2 2 8 14" xfId="48874"/>
    <cellStyle name="Normal 3 3 3 2 2 8 15" xfId="48875"/>
    <cellStyle name="Normal 3 3 3 2 2 8 16" xfId="48876"/>
    <cellStyle name="Normal 3 3 3 2 2 8 17" xfId="48877"/>
    <cellStyle name="Normal 3 3 3 2 2 8 18" xfId="48878"/>
    <cellStyle name="Normal 3 3 3 2 2 8 19" xfId="48879"/>
    <cellStyle name="Normal 3 3 3 2 2 8 2" xfId="48880"/>
    <cellStyle name="Normal 3 3 3 2 2 8 20" xfId="48881"/>
    <cellStyle name="Normal 3 3 3 2 2 8 21" xfId="48882"/>
    <cellStyle name="Normal 3 3 3 2 2 8 22" xfId="48883"/>
    <cellStyle name="Normal 3 3 3 2 2 8 3" xfId="48884"/>
    <cellStyle name="Normal 3 3 3 2 2 8 4" xfId="48885"/>
    <cellStyle name="Normal 3 3 3 2 2 8 5" xfId="48886"/>
    <cellStyle name="Normal 3 3 3 2 2 8 6" xfId="48887"/>
    <cellStyle name="Normal 3 3 3 2 2 8 7" xfId="48888"/>
    <cellStyle name="Normal 3 3 3 2 2 8 8" xfId="48889"/>
    <cellStyle name="Normal 3 3 3 2 2 8 9" xfId="48890"/>
    <cellStyle name="Normal 3 3 3 2 2 9" xfId="48891"/>
    <cellStyle name="Normal 3 3 3 2 2 9 10" xfId="48892"/>
    <cellStyle name="Normal 3 3 3 2 2 9 11" xfId="48893"/>
    <cellStyle name="Normal 3 3 3 2 2 9 12" xfId="48894"/>
    <cellStyle name="Normal 3 3 3 2 2 9 13" xfId="48895"/>
    <cellStyle name="Normal 3 3 3 2 2 9 14" xfId="48896"/>
    <cellStyle name="Normal 3 3 3 2 2 9 15" xfId="48897"/>
    <cellStyle name="Normal 3 3 3 2 2 9 16" xfId="48898"/>
    <cellStyle name="Normal 3 3 3 2 2 9 17" xfId="48899"/>
    <cellStyle name="Normal 3 3 3 2 2 9 18" xfId="48900"/>
    <cellStyle name="Normal 3 3 3 2 2 9 19" xfId="48901"/>
    <cellStyle name="Normal 3 3 3 2 2 9 2" xfId="48902"/>
    <cellStyle name="Normal 3 3 3 2 2 9 20" xfId="48903"/>
    <cellStyle name="Normal 3 3 3 2 2 9 21" xfId="48904"/>
    <cellStyle name="Normal 3 3 3 2 2 9 22" xfId="48905"/>
    <cellStyle name="Normal 3 3 3 2 2 9 3" xfId="48906"/>
    <cellStyle name="Normal 3 3 3 2 2 9 4" xfId="48907"/>
    <cellStyle name="Normal 3 3 3 2 2 9 5" xfId="48908"/>
    <cellStyle name="Normal 3 3 3 2 2 9 6" xfId="48909"/>
    <cellStyle name="Normal 3 3 3 2 2 9 7" xfId="48910"/>
    <cellStyle name="Normal 3 3 3 2 2 9 8" xfId="48911"/>
    <cellStyle name="Normal 3 3 3 2 2 9 9" xfId="48912"/>
    <cellStyle name="Normal 3 3 3 2 20" xfId="48913"/>
    <cellStyle name="Normal 3 3 3 2 21" xfId="48914"/>
    <cellStyle name="Normal 3 3 3 2 22" xfId="48915"/>
    <cellStyle name="Normal 3 3 3 2 23" xfId="48916"/>
    <cellStyle name="Normal 3 3 3 2 24" xfId="48917"/>
    <cellStyle name="Normal 3 3 3 2 25" xfId="48918"/>
    <cellStyle name="Normal 3 3 3 2 26" xfId="48919"/>
    <cellStyle name="Normal 3 3 3 2 27" xfId="48920"/>
    <cellStyle name="Normal 3 3 3 2 28" xfId="48921"/>
    <cellStyle name="Normal 3 3 3 2 29" xfId="48922"/>
    <cellStyle name="Normal 3 3 3 2 3" xfId="48923"/>
    <cellStyle name="Normal 3 3 3 2 30" xfId="48924"/>
    <cellStyle name="Normal 3 3 3 2 31" xfId="48925"/>
    <cellStyle name="Normal 3 3 3 2 32" xfId="48926"/>
    <cellStyle name="Normal 3 3 3 2 33" xfId="48927"/>
    <cellStyle name="Normal 3 3 3 2 34" xfId="48928"/>
    <cellStyle name="Normal 3 3 3 2 35" xfId="48929"/>
    <cellStyle name="Normal 3 3 3 2 36" xfId="48930"/>
    <cellStyle name="Normal 3 3 3 2 37" xfId="48931"/>
    <cellStyle name="Normal 3 3 3 2 38" xfId="48932"/>
    <cellStyle name="Normal 3 3 3 2 39" xfId="48933"/>
    <cellStyle name="Normal 3 3 3 2 4" xfId="48934"/>
    <cellStyle name="Normal 3 3 3 2 40" xfId="48935"/>
    <cellStyle name="Normal 3 3 3 2 5" xfId="48936"/>
    <cellStyle name="Normal 3 3 3 2 6" xfId="48937"/>
    <cellStyle name="Normal 3 3 3 2 7" xfId="48938"/>
    <cellStyle name="Normal 3 3 3 2 8" xfId="48939"/>
    <cellStyle name="Normal 3 3 3 2 9" xfId="48940"/>
    <cellStyle name="Normal 3 3 3 20" xfId="48941"/>
    <cellStyle name="Normal 3 3 3 20 10" xfId="48942"/>
    <cellStyle name="Normal 3 3 3 20 11" xfId="48943"/>
    <cellStyle name="Normal 3 3 3 20 12" xfId="48944"/>
    <cellStyle name="Normal 3 3 3 20 13" xfId="48945"/>
    <cellStyle name="Normal 3 3 3 20 14" xfId="48946"/>
    <cellStyle name="Normal 3 3 3 20 15" xfId="48947"/>
    <cellStyle name="Normal 3 3 3 20 16" xfId="48948"/>
    <cellStyle name="Normal 3 3 3 20 17" xfId="48949"/>
    <cellStyle name="Normal 3 3 3 20 18" xfId="48950"/>
    <cellStyle name="Normal 3 3 3 20 19" xfId="48951"/>
    <cellStyle name="Normal 3 3 3 20 2" xfId="48952"/>
    <cellStyle name="Normal 3 3 3 20 20" xfId="48953"/>
    <cellStyle name="Normal 3 3 3 20 21" xfId="48954"/>
    <cellStyle name="Normal 3 3 3 20 22" xfId="48955"/>
    <cellStyle name="Normal 3 3 3 20 3" xfId="48956"/>
    <cellStyle name="Normal 3 3 3 20 4" xfId="48957"/>
    <cellStyle name="Normal 3 3 3 20 5" xfId="48958"/>
    <cellStyle name="Normal 3 3 3 20 6" xfId="48959"/>
    <cellStyle name="Normal 3 3 3 20 7" xfId="48960"/>
    <cellStyle name="Normal 3 3 3 20 8" xfId="48961"/>
    <cellStyle name="Normal 3 3 3 20 9" xfId="48962"/>
    <cellStyle name="Normal 3 3 3 21" xfId="48963"/>
    <cellStyle name="Normal 3 3 3 21 10" xfId="48964"/>
    <cellStyle name="Normal 3 3 3 21 11" xfId="48965"/>
    <cellStyle name="Normal 3 3 3 21 12" xfId="48966"/>
    <cellStyle name="Normal 3 3 3 21 13" xfId="48967"/>
    <cellStyle name="Normal 3 3 3 21 14" xfId="48968"/>
    <cellStyle name="Normal 3 3 3 21 15" xfId="48969"/>
    <cellStyle name="Normal 3 3 3 21 16" xfId="48970"/>
    <cellStyle name="Normal 3 3 3 21 17" xfId="48971"/>
    <cellStyle name="Normal 3 3 3 21 18" xfId="48972"/>
    <cellStyle name="Normal 3 3 3 21 19" xfId="48973"/>
    <cellStyle name="Normal 3 3 3 21 2" xfId="48974"/>
    <cellStyle name="Normal 3 3 3 21 20" xfId="48975"/>
    <cellStyle name="Normal 3 3 3 21 21" xfId="48976"/>
    <cellStyle name="Normal 3 3 3 21 22" xfId="48977"/>
    <cellStyle name="Normal 3 3 3 21 3" xfId="48978"/>
    <cellStyle name="Normal 3 3 3 21 4" xfId="48979"/>
    <cellStyle name="Normal 3 3 3 21 5" xfId="48980"/>
    <cellStyle name="Normal 3 3 3 21 6" xfId="48981"/>
    <cellStyle name="Normal 3 3 3 21 7" xfId="48982"/>
    <cellStyle name="Normal 3 3 3 21 8" xfId="48983"/>
    <cellStyle name="Normal 3 3 3 21 9" xfId="48984"/>
    <cellStyle name="Normal 3 3 3 22" xfId="48985"/>
    <cellStyle name="Normal 3 3 3 22 10" xfId="48986"/>
    <cellStyle name="Normal 3 3 3 22 11" xfId="48987"/>
    <cellStyle name="Normal 3 3 3 22 12" xfId="48988"/>
    <cellStyle name="Normal 3 3 3 22 13" xfId="48989"/>
    <cellStyle name="Normal 3 3 3 22 14" xfId="48990"/>
    <cellStyle name="Normal 3 3 3 22 15" xfId="48991"/>
    <cellStyle name="Normal 3 3 3 22 16" xfId="48992"/>
    <cellStyle name="Normal 3 3 3 22 17" xfId="48993"/>
    <cellStyle name="Normal 3 3 3 22 18" xfId="48994"/>
    <cellStyle name="Normal 3 3 3 22 19" xfId="48995"/>
    <cellStyle name="Normal 3 3 3 22 2" xfId="48996"/>
    <cellStyle name="Normal 3 3 3 22 20" xfId="48997"/>
    <cellStyle name="Normal 3 3 3 22 21" xfId="48998"/>
    <cellStyle name="Normal 3 3 3 22 22" xfId="48999"/>
    <cellStyle name="Normal 3 3 3 22 3" xfId="49000"/>
    <cellStyle name="Normal 3 3 3 22 4" xfId="49001"/>
    <cellStyle name="Normal 3 3 3 22 5" xfId="49002"/>
    <cellStyle name="Normal 3 3 3 22 6" xfId="49003"/>
    <cellStyle name="Normal 3 3 3 22 7" xfId="49004"/>
    <cellStyle name="Normal 3 3 3 22 8" xfId="49005"/>
    <cellStyle name="Normal 3 3 3 22 9" xfId="49006"/>
    <cellStyle name="Normal 3 3 3 23" xfId="49007"/>
    <cellStyle name="Normal 3 3 3 23 10" xfId="49008"/>
    <cellStyle name="Normal 3 3 3 23 11" xfId="49009"/>
    <cellStyle name="Normal 3 3 3 23 12" xfId="49010"/>
    <cellStyle name="Normal 3 3 3 23 13" xfId="49011"/>
    <cellStyle name="Normal 3 3 3 23 14" xfId="49012"/>
    <cellStyle name="Normal 3 3 3 23 15" xfId="49013"/>
    <cellStyle name="Normal 3 3 3 23 16" xfId="49014"/>
    <cellStyle name="Normal 3 3 3 23 17" xfId="49015"/>
    <cellStyle name="Normal 3 3 3 23 18" xfId="49016"/>
    <cellStyle name="Normal 3 3 3 23 19" xfId="49017"/>
    <cellStyle name="Normal 3 3 3 23 2" xfId="49018"/>
    <cellStyle name="Normal 3 3 3 23 20" xfId="49019"/>
    <cellStyle name="Normal 3 3 3 23 21" xfId="49020"/>
    <cellStyle name="Normal 3 3 3 23 22" xfId="49021"/>
    <cellStyle name="Normal 3 3 3 23 3" xfId="49022"/>
    <cellStyle name="Normal 3 3 3 23 4" xfId="49023"/>
    <cellStyle name="Normal 3 3 3 23 5" xfId="49024"/>
    <cellStyle name="Normal 3 3 3 23 6" xfId="49025"/>
    <cellStyle name="Normal 3 3 3 23 7" xfId="49026"/>
    <cellStyle name="Normal 3 3 3 23 8" xfId="49027"/>
    <cellStyle name="Normal 3 3 3 23 9" xfId="49028"/>
    <cellStyle name="Normal 3 3 3 24" xfId="49029"/>
    <cellStyle name="Normal 3 3 3 24 10" xfId="49030"/>
    <cellStyle name="Normal 3 3 3 24 11" xfId="49031"/>
    <cellStyle name="Normal 3 3 3 24 12" xfId="49032"/>
    <cellStyle name="Normal 3 3 3 24 13" xfId="49033"/>
    <cellStyle name="Normal 3 3 3 24 14" xfId="49034"/>
    <cellStyle name="Normal 3 3 3 24 15" xfId="49035"/>
    <cellStyle name="Normal 3 3 3 24 16" xfId="49036"/>
    <cellStyle name="Normal 3 3 3 24 17" xfId="49037"/>
    <cellStyle name="Normal 3 3 3 24 18" xfId="49038"/>
    <cellStyle name="Normal 3 3 3 24 19" xfId="49039"/>
    <cellStyle name="Normal 3 3 3 24 2" xfId="49040"/>
    <cellStyle name="Normal 3 3 3 24 20" xfId="49041"/>
    <cellStyle name="Normal 3 3 3 24 21" xfId="49042"/>
    <cellStyle name="Normal 3 3 3 24 22" xfId="49043"/>
    <cellStyle name="Normal 3 3 3 24 3" xfId="49044"/>
    <cellStyle name="Normal 3 3 3 24 4" xfId="49045"/>
    <cellStyle name="Normal 3 3 3 24 5" xfId="49046"/>
    <cellStyle name="Normal 3 3 3 24 6" xfId="49047"/>
    <cellStyle name="Normal 3 3 3 24 7" xfId="49048"/>
    <cellStyle name="Normal 3 3 3 24 8" xfId="49049"/>
    <cellStyle name="Normal 3 3 3 24 9" xfId="49050"/>
    <cellStyle name="Normal 3 3 3 25" xfId="49051"/>
    <cellStyle name="Normal 3 3 3 26" xfId="49052"/>
    <cellStyle name="Normal 3 3 3 27" xfId="49053"/>
    <cellStyle name="Normal 3 3 3 28" xfId="49054"/>
    <cellStyle name="Normal 3 3 3 29" xfId="49055"/>
    <cellStyle name="Normal 3 3 3 3" xfId="49056"/>
    <cellStyle name="Normal 3 3 3 3 10" xfId="49057"/>
    <cellStyle name="Normal 3 3 3 3 11" xfId="49058"/>
    <cellStyle name="Normal 3 3 3 3 12" xfId="49059"/>
    <cellStyle name="Normal 3 3 3 3 13" xfId="49060"/>
    <cellStyle name="Normal 3 3 3 3 14" xfId="49061"/>
    <cellStyle name="Normal 3 3 3 3 15" xfId="49062"/>
    <cellStyle name="Normal 3 3 3 3 16" xfId="49063"/>
    <cellStyle name="Normal 3 3 3 3 17" xfId="49064"/>
    <cellStyle name="Normal 3 3 3 3 18" xfId="49065"/>
    <cellStyle name="Normal 3 3 3 3 19" xfId="49066"/>
    <cellStyle name="Normal 3 3 3 3 2" xfId="49067"/>
    <cellStyle name="Normal 3 3 3 3 20" xfId="49068"/>
    <cellStyle name="Normal 3 3 3 3 21" xfId="49069"/>
    <cellStyle name="Normal 3 3 3 3 22" xfId="49070"/>
    <cellStyle name="Normal 3 3 3 3 3" xfId="49071"/>
    <cellStyle name="Normal 3 3 3 3 4" xfId="49072"/>
    <cellStyle name="Normal 3 3 3 3 5" xfId="49073"/>
    <cellStyle name="Normal 3 3 3 3 6" xfId="49074"/>
    <cellStyle name="Normal 3 3 3 3 7" xfId="49075"/>
    <cellStyle name="Normal 3 3 3 3 8" xfId="49076"/>
    <cellStyle name="Normal 3 3 3 3 9" xfId="49077"/>
    <cellStyle name="Normal 3 3 3 30" xfId="49078"/>
    <cellStyle name="Normal 3 3 3 31" xfId="49079"/>
    <cellStyle name="Normal 3 3 3 32" xfId="49080"/>
    <cellStyle name="Normal 3 3 3 33" xfId="49081"/>
    <cellStyle name="Normal 3 3 3 34" xfId="49082"/>
    <cellStyle name="Normal 3 3 3 35" xfId="49083"/>
    <cellStyle name="Normal 3 3 3 36" xfId="49084"/>
    <cellStyle name="Normal 3 3 3 37" xfId="49085"/>
    <cellStyle name="Normal 3 3 3 38" xfId="49086"/>
    <cellStyle name="Normal 3 3 3 39" xfId="49087"/>
    <cellStyle name="Normal 3 3 3 4" xfId="49088"/>
    <cellStyle name="Normal 3 3 3 4 10" xfId="49089"/>
    <cellStyle name="Normal 3 3 3 4 11" xfId="49090"/>
    <cellStyle name="Normal 3 3 3 4 12" xfId="49091"/>
    <cellStyle name="Normal 3 3 3 4 13" xfId="49092"/>
    <cellStyle name="Normal 3 3 3 4 14" xfId="49093"/>
    <cellStyle name="Normal 3 3 3 4 15" xfId="49094"/>
    <cellStyle name="Normal 3 3 3 4 16" xfId="49095"/>
    <cellStyle name="Normal 3 3 3 4 17" xfId="49096"/>
    <cellStyle name="Normal 3 3 3 4 18" xfId="49097"/>
    <cellStyle name="Normal 3 3 3 4 19" xfId="49098"/>
    <cellStyle name="Normal 3 3 3 4 2" xfId="49099"/>
    <cellStyle name="Normal 3 3 3 4 20" xfId="49100"/>
    <cellStyle name="Normal 3 3 3 4 21" xfId="49101"/>
    <cellStyle name="Normal 3 3 3 4 22" xfId="49102"/>
    <cellStyle name="Normal 3 3 3 4 3" xfId="49103"/>
    <cellStyle name="Normal 3 3 3 4 4" xfId="49104"/>
    <cellStyle name="Normal 3 3 3 4 5" xfId="49105"/>
    <cellStyle name="Normal 3 3 3 4 6" xfId="49106"/>
    <cellStyle name="Normal 3 3 3 4 7" xfId="49107"/>
    <cellStyle name="Normal 3 3 3 4 8" xfId="49108"/>
    <cellStyle name="Normal 3 3 3 4 9" xfId="49109"/>
    <cellStyle name="Normal 3 3 3 40" xfId="49110"/>
    <cellStyle name="Normal 3 3 3 41" xfId="49111"/>
    <cellStyle name="Normal 3 3 3 42" xfId="49112"/>
    <cellStyle name="Normal 3 3 3 43" xfId="49113"/>
    <cellStyle name="Normal 3 3 3 44" xfId="49114"/>
    <cellStyle name="Normal 3 3 3 45" xfId="49115"/>
    <cellStyle name="Normal 3 3 3 5" xfId="49116"/>
    <cellStyle name="Normal 3 3 3 5 10" xfId="49117"/>
    <cellStyle name="Normal 3 3 3 5 11" xfId="49118"/>
    <cellStyle name="Normal 3 3 3 5 12" xfId="49119"/>
    <cellStyle name="Normal 3 3 3 5 13" xfId="49120"/>
    <cellStyle name="Normal 3 3 3 5 14" xfId="49121"/>
    <cellStyle name="Normal 3 3 3 5 15" xfId="49122"/>
    <cellStyle name="Normal 3 3 3 5 16" xfId="49123"/>
    <cellStyle name="Normal 3 3 3 5 17" xfId="49124"/>
    <cellStyle name="Normal 3 3 3 5 18" xfId="49125"/>
    <cellStyle name="Normal 3 3 3 5 19" xfId="49126"/>
    <cellStyle name="Normal 3 3 3 5 2" xfId="49127"/>
    <cellStyle name="Normal 3 3 3 5 20" xfId="49128"/>
    <cellStyle name="Normal 3 3 3 5 21" xfId="49129"/>
    <cellStyle name="Normal 3 3 3 5 22" xfId="49130"/>
    <cellStyle name="Normal 3 3 3 5 3" xfId="49131"/>
    <cellStyle name="Normal 3 3 3 5 4" xfId="49132"/>
    <cellStyle name="Normal 3 3 3 5 5" xfId="49133"/>
    <cellStyle name="Normal 3 3 3 5 6" xfId="49134"/>
    <cellStyle name="Normal 3 3 3 5 7" xfId="49135"/>
    <cellStyle name="Normal 3 3 3 5 8" xfId="49136"/>
    <cellStyle name="Normal 3 3 3 5 9" xfId="49137"/>
    <cellStyle name="Normal 3 3 3 6" xfId="49138"/>
    <cellStyle name="Normal 3 3 3 6 10" xfId="49139"/>
    <cellStyle name="Normal 3 3 3 6 11" xfId="49140"/>
    <cellStyle name="Normal 3 3 3 6 12" xfId="49141"/>
    <cellStyle name="Normal 3 3 3 6 13" xfId="49142"/>
    <cellStyle name="Normal 3 3 3 6 14" xfId="49143"/>
    <cellStyle name="Normal 3 3 3 6 15" xfId="49144"/>
    <cellStyle name="Normal 3 3 3 6 16" xfId="49145"/>
    <cellStyle name="Normal 3 3 3 6 17" xfId="49146"/>
    <cellStyle name="Normal 3 3 3 6 18" xfId="49147"/>
    <cellStyle name="Normal 3 3 3 6 19" xfId="49148"/>
    <cellStyle name="Normal 3 3 3 6 2" xfId="49149"/>
    <cellStyle name="Normal 3 3 3 6 20" xfId="49150"/>
    <cellStyle name="Normal 3 3 3 6 21" xfId="49151"/>
    <cellStyle name="Normal 3 3 3 6 22" xfId="49152"/>
    <cellStyle name="Normal 3 3 3 6 3" xfId="49153"/>
    <cellStyle name="Normal 3 3 3 6 4" xfId="49154"/>
    <cellStyle name="Normal 3 3 3 6 5" xfId="49155"/>
    <cellStyle name="Normal 3 3 3 6 6" xfId="49156"/>
    <cellStyle name="Normal 3 3 3 6 7" xfId="49157"/>
    <cellStyle name="Normal 3 3 3 6 8" xfId="49158"/>
    <cellStyle name="Normal 3 3 3 6 9" xfId="49159"/>
    <cellStyle name="Normal 3 3 3 7" xfId="49160"/>
    <cellStyle name="Normal 3 3 3 7 10" xfId="49161"/>
    <cellStyle name="Normal 3 3 3 7 11" xfId="49162"/>
    <cellStyle name="Normal 3 3 3 7 12" xfId="49163"/>
    <cellStyle name="Normal 3 3 3 7 13" xfId="49164"/>
    <cellStyle name="Normal 3 3 3 7 14" xfId="49165"/>
    <cellStyle name="Normal 3 3 3 7 15" xfId="49166"/>
    <cellStyle name="Normal 3 3 3 7 16" xfId="49167"/>
    <cellStyle name="Normal 3 3 3 7 17" xfId="49168"/>
    <cellStyle name="Normal 3 3 3 7 18" xfId="49169"/>
    <cellStyle name="Normal 3 3 3 7 19" xfId="49170"/>
    <cellStyle name="Normal 3 3 3 7 2" xfId="49171"/>
    <cellStyle name="Normal 3 3 3 7 20" xfId="49172"/>
    <cellStyle name="Normal 3 3 3 7 21" xfId="49173"/>
    <cellStyle name="Normal 3 3 3 7 22" xfId="49174"/>
    <cellStyle name="Normal 3 3 3 7 3" xfId="49175"/>
    <cellStyle name="Normal 3 3 3 7 4" xfId="49176"/>
    <cellStyle name="Normal 3 3 3 7 5" xfId="49177"/>
    <cellStyle name="Normal 3 3 3 7 6" xfId="49178"/>
    <cellStyle name="Normal 3 3 3 7 7" xfId="49179"/>
    <cellStyle name="Normal 3 3 3 7 8" xfId="49180"/>
    <cellStyle name="Normal 3 3 3 7 9" xfId="49181"/>
    <cellStyle name="Normal 3 3 3 8" xfId="49182"/>
    <cellStyle name="Normal 3 3 3 8 10" xfId="49183"/>
    <cellStyle name="Normal 3 3 3 8 11" xfId="49184"/>
    <cellStyle name="Normal 3 3 3 8 12" xfId="49185"/>
    <cellStyle name="Normal 3 3 3 8 13" xfId="49186"/>
    <cellStyle name="Normal 3 3 3 8 14" xfId="49187"/>
    <cellStyle name="Normal 3 3 3 8 15" xfId="49188"/>
    <cellStyle name="Normal 3 3 3 8 16" xfId="49189"/>
    <cellStyle name="Normal 3 3 3 8 17" xfId="49190"/>
    <cellStyle name="Normal 3 3 3 8 18" xfId="49191"/>
    <cellStyle name="Normal 3 3 3 8 19" xfId="49192"/>
    <cellStyle name="Normal 3 3 3 8 2" xfId="49193"/>
    <cellStyle name="Normal 3 3 3 8 20" xfId="49194"/>
    <cellStyle name="Normal 3 3 3 8 21" xfId="49195"/>
    <cellStyle name="Normal 3 3 3 8 22" xfId="49196"/>
    <cellStyle name="Normal 3 3 3 8 3" xfId="49197"/>
    <cellStyle name="Normal 3 3 3 8 4" xfId="49198"/>
    <cellStyle name="Normal 3 3 3 8 5" xfId="49199"/>
    <cellStyle name="Normal 3 3 3 8 6" xfId="49200"/>
    <cellStyle name="Normal 3 3 3 8 7" xfId="49201"/>
    <cellStyle name="Normal 3 3 3 8 8" xfId="49202"/>
    <cellStyle name="Normal 3 3 3 8 9" xfId="49203"/>
    <cellStyle name="Normal 3 3 3 9" xfId="49204"/>
    <cellStyle name="Normal 3 3 3 9 10" xfId="49205"/>
    <cellStyle name="Normal 3 3 3 9 11" xfId="49206"/>
    <cellStyle name="Normal 3 3 3 9 12" xfId="49207"/>
    <cellStyle name="Normal 3 3 3 9 13" xfId="49208"/>
    <cellStyle name="Normal 3 3 3 9 14" xfId="49209"/>
    <cellStyle name="Normal 3 3 3 9 15" xfId="49210"/>
    <cellStyle name="Normal 3 3 3 9 16" xfId="49211"/>
    <cellStyle name="Normal 3 3 3 9 17" xfId="49212"/>
    <cellStyle name="Normal 3 3 3 9 18" xfId="49213"/>
    <cellStyle name="Normal 3 3 3 9 19" xfId="49214"/>
    <cellStyle name="Normal 3 3 3 9 2" xfId="49215"/>
    <cellStyle name="Normal 3 3 3 9 20" xfId="49216"/>
    <cellStyle name="Normal 3 3 3 9 21" xfId="49217"/>
    <cellStyle name="Normal 3 3 3 9 22" xfId="49218"/>
    <cellStyle name="Normal 3 3 3 9 3" xfId="49219"/>
    <cellStyle name="Normal 3 3 3 9 4" xfId="49220"/>
    <cellStyle name="Normal 3 3 3 9 5" xfId="49221"/>
    <cellStyle name="Normal 3 3 3 9 6" xfId="49222"/>
    <cellStyle name="Normal 3 3 3 9 7" xfId="49223"/>
    <cellStyle name="Normal 3 3 3 9 8" xfId="49224"/>
    <cellStyle name="Normal 3 3 3 9 9" xfId="49225"/>
    <cellStyle name="Normal 3 3 30" xfId="49226"/>
    <cellStyle name="Normal 3 3 31" xfId="49227"/>
    <cellStyle name="Normal 3 3 32" xfId="49228"/>
    <cellStyle name="Normal 3 3 33" xfId="49229"/>
    <cellStyle name="Normal 3 3 34" xfId="49230"/>
    <cellStyle name="Normal 3 3 35" xfId="49231"/>
    <cellStyle name="Normal 3 3 36" xfId="49232"/>
    <cellStyle name="Normal 3 3 37" xfId="49233"/>
    <cellStyle name="Normal 3 3 38" xfId="49234"/>
    <cellStyle name="Normal 3 3 39" xfId="49235"/>
    <cellStyle name="Normal 3 3 4" xfId="49236"/>
    <cellStyle name="Normal 3 3 4 10" xfId="49237"/>
    <cellStyle name="Normal 3 3 4 10 10" xfId="49238"/>
    <cellStyle name="Normal 3 3 4 10 11" xfId="49239"/>
    <cellStyle name="Normal 3 3 4 10 12" xfId="49240"/>
    <cellStyle name="Normal 3 3 4 10 13" xfId="49241"/>
    <cellStyle name="Normal 3 3 4 10 14" xfId="49242"/>
    <cellStyle name="Normal 3 3 4 10 15" xfId="49243"/>
    <cellStyle name="Normal 3 3 4 10 16" xfId="49244"/>
    <cellStyle name="Normal 3 3 4 10 17" xfId="49245"/>
    <cellStyle name="Normal 3 3 4 10 18" xfId="49246"/>
    <cellStyle name="Normal 3 3 4 10 19" xfId="49247"/>
    <cellStyle name="Normal 3 3 4 10 2" xfId="49248"/>
    <cellStyle name="Normal 3 3 4 10 20" xfId="49249"/>
    <cellStyle name="Normal 3 3 4 10 21" xfId="49250"/>
    <cellStyle name="Normal 3 3 4 10 22" xfId="49251"/>
    <cellStyle name="Normal 3 3 4 10 3" xfId="49252"/>
    <cellStyle name="Normal 3 3 4 10 4" xfId="49253"/>
    <cellStyle name="Normal 3 3 4 10 5" xfId="49254"/>
    <cellStyle name="Normal 3 3 4 10 6" xfId="49255"/>
    <cellStyle name="Normal 3 3 4 10 7" xfId="49256"/>
    <cellStyle name="Normal 3 3 4 10 8" xfId="49257"/>
    <cellStyle name="Normal 3 3 4 10 9" xfId="49258"/>
    <cellStyle name="Normal 3 3 4 11" xfId="49259"/>
    <cellStyle name="Normal 3 3 4 11 10" xfId="49260"/>
    <cellStyle name="Normal 3 3 4 11 11" xfId="49261"/>
    <cellStyle name="Normal 3 3 4 11 12" xfId="49262"/>
    <cellStyle name="Normal 3 3 4 11 13" xfId="49263"/>
    <cellStyle name="Normal 3 3 4 11 14" xfId="49264"/>
    <cellStyle name="Normal 3 3 4 11 15" xfId="49265"/>
    <cellStyle name="Normal 3 3 4 11 16" xfId="49266"/>
    <cellStyle name="Normal 3 3 4 11 17" xfId="49267"/>
    <cellStyle name="Normal 3 3 4 11 18" xfId="49268"/>
    <cellStyle name="Normal 3 3 4 11 19" xfId="49269"/>
    <cellStyle name="Normal 3 3 4 11 2" xfId="49270"/>
    <cellStyle name="Normal 3 3 4 11 20" xfId="49271"/>
    <cellStyle name="Normal 3 3 4 11 21" xfId="49272"/>
    <cellStyle name="Normal 3 3 4 11 22" xfId="49273"/>
    <cellStyle name="Normal 3 3 4 11 3" xfId="49274"/>
    <cellStyle name="Normal 3 3 4 11 4" xfId="49275"/>
    <cellStyle name="Normal 3 3 4 11 5" xfId="49276"/>
    <cellStyle name="Normal 3 3 4 11 6" xfId="49277"/>
    <cellStyle name="Normal 3 3 4 11 7" xfId="49278"/>
    <cellStyle name="Normal 3 3 4 11 8" xfId="49279"/>
    <cellStyle name="Normal 3 3 4 11 9" xfId="49280"/>
    <cellStyle name="Normal 3 3 4 12" xfId="49281"/>
    <cellStyle name="Normal 3 3 4 12 10" xfId="49282"/>
    <cellStyle name="Normal 3 3 4 12 11" xfId="49283"/>
    <cellStyle name="Normal 3 3 4 12 12" xfId="49284"/>
    <cellStyle name="Normal 3 3 4 12 13" xfId="49285"/>
    <cellStyle name="Normal 3 3 4 12 14" xfId="49286"/>
    <cellStyle name="Normal 3 3 4 12 15" xfId="49287"/>
    <cellStyle name="Normal 3 3 4 12 16" xfId="49288"/>
    <cellStyle name="Normal 3 3 4 12 17" xfId="49289"/>
    <cellStyle name="Normal 3 3 4 12 18" xfId="49290"/>
    <cellStyle name="Normal 3 3 4 12 19" xfId="49291"/>
    <cellStyle name="Normal 3 3 4 12 2" xfId="49292"/>
    <cellStyle name="Normal 3 3 4 12 20" xfId="49293"/>
    <cellStyle name="Normal 3 3 4 12 21" xfId="49294"/>
    <cellStyle name="Normal 3 3 4 12 22" xfId="49295"/>
    <cellStyle name="Normal 3 3 4 12 3" xfId="49296"/>
    <cellStyle name="Normal 3 3 4 12 4" xfId="49297"/>
    <cellStyle name="Normal 3 3 4 12 5" xfId="49298"/>
    <cellStyle name="Normal 3 3 4 12 6" xfId="49299"/>
    <cellStyle name="Normal 3 3 4 12 7" xfId="49300"/>
    <cellStyle name="Normal 3 3 4 12 8" xfId="49301"/>
    <cellStyle name="Normal 3 3 4 12 9" xfId="49302"/>
    <cellStyle name="Normal 3 3 4 13" xfId="49303"/>
    <cellStyle name="Normal 3 3 4 13 10" xfId="49304"/>
    <cellStyle name="Normal 3 3 4 13 11" xfId="49305"/>
    <cellStyle name="Normal 3 3 4 13 12" xfId="49306"/>
    <cellStyle name="Normal 3 3 4 13 13" xfId="49307"/>
    <cellStyle name="Normal 3 3 4 13 14" xfId="49308"/>
    <cellStyle name="Normal 3 3 4 13 15" xfId="49309"/>
    <cellStyle name="Normal 3 3 4 13 16" xfId="49310"/>
    <cellStyle name="Normal 3 3 4 13 17" xfId="49311"/>
    <cellStyle name="Normal 3 3 4 13 18" xfId="49312"/>
    <cellStyle name="Normal 3 3 4 13 19" xfId="49313"/>
    <cellStyle name="Normal 3 3 4 13 2" xfId="49314"/>
    <cellStyle name="Normal 3 3 4 13 20" xfId="49315"/>
    <cellStyle name="Normal 3 3 4 13 21" xfId="49316"/>
    <cellStyle name="Normal 3 3 4 13 22" xfId="49317"/>
    <cellStyle name="Normal 3 3 4 13 3" xfId="49318"/>
    <cellStyle name="Normal 3 3 4 13 4" xfId="49319"/>
    <cellStyle name="Normal 3 3 4 13 5" xfId="49320"/>
    <cellStyle name="Normal 3 3 4 13 6" xfId="49321"/>
    <cellStyle name="Normal 3 3 4 13 7" xfId="49322"/>
    <cellStyle name="Normal 3 3 4 13 8" xfId="49323"/>
    <cellStyle name="Normal 3 3 4 13 9" xfId="49324"/>
    <cellStyle name="Normal 3 3 4 14" xfId="49325"/>
    <cellStyle name="Normal 3 3 4 14 10" xfId="49326"/>
    <cellStyle name="Normal 3 3 4 14 11" xfId="49327"/>
    <cellStyle name="Normal 3 3 4 14 12" xfId="49328"/>
    <cellStyle name="Normal 3 3 4 14 13" xfId="49329"/>
    <cellStyle name="Normal 3 3 4 14 14" xfId="49330"/>
    <cellStyle name="Normal 3 3 4 14 15" xfId="49331"/>
    <cellStyle name="Normal 3 3 4 14 16" xfId="49332"/>
    <cellStyle name="Normal 3 3 4 14 17" xfId="49333"/>
    <cellStyle name="Normal 3 3 4 14 18" xfId="49334"/>
    <cellStyle name="Normal 3 3 4 14 19" xfId="49335"/>
    <cellStyle name="Normal 3 3 4 14 2" xfId="49336"/>
    <cellStyle name="Normal 3 3 4 14 20" xfId="49337"/>
    <cellStyle name="Normal 3 3 4 14 21" xfId="49338"/>
    <cellStyle name="Normal 3 3 4 14 22" xfId="49339"/>
    <cellStyle name="Normal 3 3 4 14 3" xfId="49340"/>
    <cellStyle name="Normal 3 3 4 14 4" xfId="49341"/>
    <cellStyle name="Normal 3 3 4 14 5" xfId="49342"/>
    <cellStyle name="Normal 3 3 4 14 6" xfId="49343"/>
    <cellStyle name="Normal 3 3 4 14 7" xfId="49344"/>
    <cellStyle name="Normal 3 3 4 14 8" xfId="49345"/>
    <cellStyle name="Normal 3 3 4 14 9" xfId="49346"/>
    <cellStyle name="Normal 3 3 4 15" xfId="49347"/>
    <cellStyle name="Normal 3 3 4 15 10" xfId="49348"/>
    <cellStyle name="Normal 3 3 4 15 11" xfId="49349"/>
    <cellStyle name="Normal 3 3 4 15 12" xfId="49350"/>
    <cellStyle name="Normal 3 3 4 15 13" xfId="49351"/>
    <cellStyle name="Normal 3 3 4 15 14" xfId="49352"/>
    <cellStyle name="Normal 3 3 4 15 15" xfId="49353"/>
    <cellStyle name="Normal 3 3 4 15 16" xfId="49354"/>
    <cellStyle name="Normal 3 3 4 15 17" xfId="49355"/>
    <cellStyle name="Normal 3 3 4 15 18" xfId="49356"/>
    <cellStyle name="Normal 3 3 4 15 19" xfId="49357"/>
    <cellStyle name="Normal 3 3 4 15 2" xfId="49358"/>
    <cellStyle name="Normal 3 3 4 15 20" xfId="49359"/>
    <cellStyle name="Normal 3 3 4 15 21" xfId="49360"/>
    <cellStyle name="Normal 3 3 4 15 22" xfId="49361"/>
    <cellStyle name="Normal 3 3 4 15 3" xfId="49362"/>
    <cellStyle name="Normal 3 3 4 15 4" xfId="49363"/>
    <cellStyle name="Normal 3 3 4 15 5" xfId="49364"/>
    <cellStyle name="Normal 3 3 4 15 6" xfId="49365"/>
    <cellStyle name="Normal 3 3 4 15 7" xfId="49366"/>
    <cellStyle name="Normal 3 3 4 15 8" xfId="49367"/>
    <cellStyle name="Normal 3 3 4 15 9" xfId="49368"/>
    <cellStyle name="Normal 3 3 4 16" xfId="49369"/>
    <cellStyle name="Normal 3 3 4 16 10" xfId="49370"/>
    <cellStyle name="Normal 3 3 4 16 11" xfId="49371"/>
    <cellStyle name="Normal 3 3 4 16 12" xfId="49372"/>
    <cellStyle name="Normal 3 3 4 16 13" xfId="49373"/>
    <cellStyle name="Normal 3 3 4 16 14" xfId="49374"/>
    <cellStyle name="Normal 3 3 4 16 15" xfId="49375"/>
    <cellStyle name="Normal 3 3 4 16 16" xfId="49376"/>
    <cellStyle name="Normal 3 3 4 16 17" xfId="49377"/>
    <cellStyle name="Normal 3 3 4 16 18" xfId="49378"/>
    <cellStyle name="Normal 3 3 4 16 19" xfId="49379"/>
    <cellStyle name="Normal 3 3 4 16 2" xfId="49380"/>
    <cellStyle name="Normal 3 3 4 16 20" xfId="49381"/>
    <cellStyle name="Normal 3 3 4 16 21" xfId="49382"/>
    <cellStyle name="Normal 3 3 4 16 22" xfId="49383"/>
    <cellStyle name="Normal 3 3 4 16 3" xfId="49384"/>
    <cellStyle name="Normal 3 3 4 16 4" xfId="49385"/>
    <cellStyle name="Normal 3 3 4 16 5" xfId="49386"/>
    <cellStyle name="Normal 3 3 4 16 6" xfId="49387"/>
    <cellStyle name="Normal 3 3 4 16 7" xfId="49388"/>
    <cellStyle name="Normal 3 3 4 16 8" xfId="49389"/>
    <cellStyle name="Normal 3 3 4 16 9" xfId="49390"/>
    <cellStyle name="Normal 3 3 4 17" xfId="49391"/>
    <cellStyle name="Normal 3 3 4 17 10" xfId="49392"/>
    <cellStyle name="Normal 3 3 4 17 11" xfId="49393"/>
    <cellStyle name="Normal 3 3 4 17 12" xfId="49394"/>
    <cellStyle name="Normal 3 3 4 17 13" xfId="49395"/>
    <cellStyle name="Normal 3 3 4 17 14" xfId="49396"/>
    <cellStyle name="Normal 3 3 4 17 15" xfId="49397"/>
    <cellStyle name="Normal 3 3 4 17 16" xfId="49398"/>
    <cellStyle name="Normal 3 3 4 17 17" xfId="49399"/>
    <cellStyle name="Normal 3 3 4 17 18" xfId="49400"/>
    <cellStyle name="Normal 3 3 4 17 19" xfId="49401"/>
    <cellStyle name="Normal 3 3 4 17 2" xfId="49402"/>
    <cellStyle name="Normal 3 3 4 17 20" xfId="49403"/>
    <cellStyle name="Normal 3 3 4 17 21" xfId="49404"/>
    <cellStyle name="Normal 3 3 4 17 22" xfId="49405"/>
    <cellStyle name="Normal 3 3 4 17 3" xfId="49406"/>
    <cellStyle name="Normal 3 3 4 17 4" xfId="49407"/>
    <cellStyle name="Normal 3 3 4 17 5" xfId="49408"/>
    <cellStyle name="Normal 3 3 4 17 6" xfId="49409"/>
    <cellStyle name="Normal 3 3 4 17 7" xfId="49410"/>
    <cellStyle name="Normal 3 3 4 17 8" xfId="49411"/>
    <cellStyle name="Normal 3 3 4 17 9" xfId="49412"/>
    <cellStyle name="Normal 3 3 4 18" xfId="49413"/>
    <cellStyle name="Normal 3 3 4 18 10" xfId="49414"/>
    <cellStyle name="Normal 3 3 4 18 11" xfId="49415"/>
    <cellStyle name="Normal 3 3 4 18 12" xfId="49416"/>
    <cellStyle name="Normal 3 3 4 18 13" xfId="49417"/>
    <cellStyle name="Normal 3 3 4 18 14" xfId="49418"/>
    <cellStyle name="Normal 3 3 4 18 15" xfId="49419"/>
    <cellStyle name="Normal 3 3 4 18 16" xfId="49420"/>
    <cellStyle name="Normal 3 3 4 18 17" xfId="49421"/>
    <cellStyle name="Normal 3 3 4 18 18" xfId="49422"/>
    <cellStyle name="Normal 3 3 4 18 19" xfId="49423"/>
    <cellStyle name="Normal 3 3 4 18 2" xfId="49424"/>
    <cellStyle name="Normal 3 3 4 18 20" xfId="49425"/>
    <cellStyle name="Normal 3 3 4 18 21" xfId="49426"/>
    <cellStyle name="Normal 3 3 4 18 22" xfId="49427"/>
    <cellStyle name="Normal 3 3 4 18 3" xfId="49428"/>
    <cellStyle name="Normal 3 3 4 18 4" xfId="49429"/>
    <cellStyle name="Normal 3 3 4 18 5" xfId="49430"/>
    <cellStyle name="Normal 3 3 4 18 6" xfId="49431"/>
    <cellStyle name="Normal 3 3 4 18 7" xfId="49432"/>
    <cellStyle name="Normal 3 3 4 18 8" xfId="49433"/>
    <cellStyle name="Normal 3 3 4 18 9" xfId="49434"/>
    <cellStyle name="Normal 3 3 4 19" xfId="49435"/>
    <cellStyle name="Normal 3 3 4 19 10" xfId="49436"/>
    <cellStyle name="Normal 3 3 4 19 11" xfId="49437"/>
    <cellStyle name="Normal 3 3 4 19 12" xfId="49438"/>
    <cellStyle name="Normal 3 3 4 19 13" xfId="49439"/>
    <cellStyle name="Normal 3 3 4 19 14" xfId="49440"/>
    <cellStyle name="Normal 3 3 4 19 15" xfId="49441"/>
    <cellStyle name="Normal 3 3 4 19 16" xfId="49442"/>
    <cellStyle name="Normal 3 3 4 19 17" xfId="49443"/>
    <cellStyle name="Normal 3 3 4 19 18" xfId="49444"/>
    <cellStyle name="Normal 3 3 4 19 19" xfId="49445"/>
    <cellStyle name="Normal 3 3 4 19 2" xfId="49446"/>
    <cellStyle name="Normal 3 3 4 19 20" xfId="49447"/>
    <cellStyle name="Normal 3 3 4 19 21" xfId="49448"/>
    <cellStyle name="Normal 3 3 4 19 22" xfId="49449"/>
    <cellStyle name="Normal 3 3 4 19 3" xfId="49450"/>
    <cellStyle name="Normal 3 3 4 19 4" xfId="49451"/>
    <cellStyle name="Normal 3 3 4 19 5" xfId="49452"/>
    <cellStyle name="Normal 3 3 4 19 6" xfId="49453"/>
    <cellStyle name="Normal 3 3 4 19 7" xfId="49454"/>
    <cellStyle name="Normal 3 3 4 19 8" xfId="49455"/>
    <cellStyle name="Normal 3 3 4 19 9" xfId="49456"/>
    <cellStyle name="Normal 3 3 4 2" xfId="49457"/>
    <cellStyle name="Normal 3 3 4 2 10" xfId="49458"/>
    <cellStyle name="Normal 3 3 4 2 11" xfId="49459"/>
    <cellStyle name="Normal 3 3 4 2 12" xfId="49460"/>
    <cellStyle name="Normal 3 3 4 2 13" xfId="49461"/>
    <cellStyle name="Normal 3 3 4 2 14" xfId="49462"/>
    <cellStyle name="Normal 3 3 4 2 15" xfId="49463"/>
    <cellStyle name="Normal 3 3 4 2 16" xfId="49464"/>
    <cellStyle name="Normal 3 3 4 2 17" xfId="49465"/>
    <cellStyle name="Normal 3 3 4 2 18" xfId="49466"/>
    <cellStyle name="Normal 3 3 4 2 19" xfId="49467"/>
    <cellStyle name="Normal 3 3 4 2 2" xfId="49468"/>
    <cellStyle name="Normal 3 3 4 2 20" xfId="49469"/>
    <cellStyle name="Normal 3 3 4 2 21" xfId="49470"/>
    <cellStyle name="Normal 3 3 4 2 22" xfId="49471"/>
    <cellStyle name="Normal 3 3 4 2 23" xfId="49472"/>
    <cellStyle name="Normal 3 3 4 2 24" xfId="49473"/>
    <cellStyle name="Normal 3 3 4 2 25" xfId="49474"/>
    <cellStyle name="Normal 3 3 4 2 26" xfId="49475"/>
    <cellStyle name="Normal 3 3 4 2 27" xfId="49476"/>
    <cellStyle name="Normal 3 3 4 2 28" xfId="49477"/>
    <cellStyle name="Normal 3 3 4 2 29" xfId="49478"/>
    <cellStyle name="Normal 3 3 4 2 3" xfId="49479"/>
    <cellStyle name="Normal 3 3 4 2 30" xfId="49480"/>
    <cellStyle name="Normal 3 3 4 2 31" xfId="49481"/>
    <cellStyle name="Normal 3 3 4 2 32" xfId="49482"/>
    <cellStyle name="Normal 3 3 4 2 33" xfId="49483"/>
    <cellStyle name="Normal 3 3 4 2 34" xfId="49484"/>
    <cellStyle name="Normal 3 3 4 2 35" xfId="49485"/>
    <cellStyle name="Normal 3 3 4 2 36" xfId="49486"/>
    <cellStyle name="Normal 3 3 4 2 37" xfId="49487"/>
    <cellStyle name="Normal 3 3 4 2 38" xfId="49488"/>
    <cellStyle name="Normal 3 3 4 2 39" xfId="49489"/>
    <cellStyle name="Normal 3 3 4 2 4" xfId="49490"/>
    <cellStyle name="Normal 3 3 4 2 40" xfId="49491"/>
    <cellStyle name="Normal 3 3 4 2 5" xfId="49492"/>
    <cellStyle name="Normal 3 3 4 2 6" xfId="49493"/>
    <cellStyle name="Normal 3 3 4 2 7" xfId="49494"/>
    <cellStyle name="Normal 3 3 4 2 8" xfId="49495"/>
    <cellStyle name="Normal 3 3 4 2 9" xfId="49496"/>
    <cellStyle name="Normal 3 3 4 20" xfId="49497"/>
    <cellStyle name="Normal 3 3 4 21" xfId="49498"/>
    <cellStyle name="Normal 3 3 4 22" xfId="49499"/>
    <cellStyle name="Normal 3 3 4 23" xfId="49500"/>
    <cellStyle name="Normal 3 3 4 24" xfId="49501"/>
    <cellStyle name="Normal 3 3 4 25" xfId="49502"/>
    <cellStyle name="Normal 3 3 4 26" xfId="49503"/>
    <cellStyle name="Normal 3 3 4 27" xfId="49504"/>
    <cellStyle name="Normal 3 3 4 28" xfId="49505"/>
    <cellStyle name="Normal 3 3 4 29" xfId="49506"/>
    <cellStyle name="Normal 3 3 4 3" xfId="49507"/>
    <cellStyle name="Normal 3 3 4 3 10" xfId="49508"/>
    <cellStyle name="Normal 3 3 4 3 11" xfId="49509"/>
    <cellStyle name="Normal 3 3 4 3 12" xfId="49510"/>
    <cellStyle name="Normal 3 3 4 3 13" xfId="49511"/>
    <cellStyle name="Normal 3 3 4 3 14" xfId="49512"/>
    <cellStyle name="Normal 3 3 4 3 15" xfId="49513"/>
    <cellStyle name="Normal 3 3 4 3 16" xfId="49514"/>
    <cellStyle name="Normal 3 3 4 3 17" xfId="49515"/>
    <cellStyle name="Normal 3 3 4 3 18" xfId="49516"/>
    <cellStyle name="Normal 3 3 4 3 19" xfId="49517"/>
    <cellStyle name="Normal 3 3 4 3 2" xfId="49518"/>
    <cellStyle name="Normal 3 3 4 3 20" xfId="49519"/>
    <cellStyle name="Normal 3 3 4 3 21" xfId="49520"/>
    <cellStyle name="Normal 3 3 4 3 22" xfId="49521"/>
    <cellStyle name="Normal 3 3 4 3 3" xfId="49522"/>
    <cellStyle name="Normal 3 3 4 3 4" xfId="49523"/>
    <cellStyle name="Normal 3 3 4 3 5" xfId="49524"/>
    <cellStyle name="Normal 3 3 4 3 6" xfId="49525"/>
    <cellStyle name="Normal 3 3 4 3 7" xfId="49526"/>
    <cellStyle name="Normal 3 3 4 3 8" xfId="49527"/>
    <cellStyle name="Normal 3 3 4 3 9" xfId="49528"/>
    <cellStyle name="Normal 3 3 4 30" xfId="49529"/>
    <cellStyle name="Normal 3 3 4 31" xfId="49530"/>
    <cellStyle name="Normal 3 3 4 32" xfId="49531"/>
    <cellStyle name="Normal 3 3 4 33" xfId="49532"/>
    <cellStyle name="Normal 3 3 4 34" xfId="49533"/>
    <cellStyle name="Normal 3 3 4 35" xfId="49534"/>
    <cellStyle name="Normal 3 3 4 36" xfId="49535"/>
    <cellStyle name="Normal 3 3 4 37" xfId="49536"/>
    <cellStyle name="Normal 3 3 4 38" xfId="49537"/>
    <cellStyle name="Normal 3 3 4 39" xfId="49538"/>
    <cellStyle name="Normal 3 3 4 4" xfId="49539"/>
    <cellStyle name="Normal 3 3 4 4 10" xfId="49540"/>
    <cellStyle name="Normal 3 3 4 4 11" xfId="49541"/>
    <cellStyle name="Normal 3 3 4 4 12" xfId="49542"/>
    <cellStyle name="Normal 3 3 4 4 13" xfId="49543"/>
    <cellStyle name="Normal 3 3 4 4 14" xfId="49544"/>
    <cellStyle name="Normal 3 3 4 4 15" xfId="49545"/>
    <cellStyle name="Normal 3 3 4 4 16" xfId="49546"/>
    <cellStyle name="Normal 3 3 4 4 17" xfId="49547"/>
    <cellStyle name="Normal 3 3 4 4 18" xfId="49548"/>
    <cellStyle name="Normal 3 3 4 4 19" xfId="49549"/>
    <cellStyle name="Normal 3 3 4 4 2" xfId="49550"/>
    <cellStyle name="Normal 3 3 4 4 20" xfId="49551"/>
    <cellStyle name="Normal 3 3 4 4 21" xfId="49552"/>
    <cellStyle name="Normal 3 3 4 4 22" xfId="49553"/>
    <cellStyle name="Normal 3 3 4 4 3" xfId="49554"/>
    <cellStyle name="Normal 3 3 4 4 4" xfId="49555"/>
    <cellStyle name="Normal 3 3 4 4 5" xfId="49556"/>
    <cellStyle name="Normal 3 3 4 4 6" xfId="49557"/>
    <cellStyle name="Normal 3 3 4 4 7" xfId="49558"/>
    <cellStyle name="Normal 3 3 4 4 8" xfId="49559"/>
    <cellStyle name="Normal 3 3 4 4 9" xfId="49560"/>
    <cellStyle name="Normal 3 3 4 40" xfId="49561"/>
    <cellStyle name="Normal 3 3 4 5" xfId="49562"/>
    <cellStyle name="Normal 3 3 4 5 10" xfId="49563"/>
    <cellStyle name="Normal 3 3 4 5 11" xfId="49564"/>
    <cellStyle name="Normal 3 3 4 5 12" xfId="49565"/>
    <cellStyle name="Normal 3 3 4 5 13" xfId="49566"/>
    <cellStyle name="Normal 3 3 4 5 14" xfId="49567"/>
    <cellStyle name="Normal 3 3 4 5 15" xfId="49568"/>
    <cellStyle name="Normal 3 3 4 5 16" xfId="49569"/>
    <cellStyle name="Normal 3 3 4 5 17" xfId="49570"/>
    <cellStyle name="Normal 3 3 4 5 18" xfId="49571"/>
    <cellStyle name="Normal 3 3 4 5 19" xfId="49572"/>
    <cellStyle name="Normal 3 3 4 5 2" xfId="49573"/>
    <cellStyle name="Normal 3 3 4 5 20" xfId="49574"/>
    <cellStyle name="Normal 3 3 4 5 21" xfId="49575"/>
    <cellStyle name="Normal 3 3 4 5 22" xfId="49576"/>
    <cellStyle name="Normal 3 3 4 5 3" xfId="49577"/>
    <cellStyle name="Normal 3 3 4 5 4" xfId="49578"/>
    <cellStyle name="Normal 3 3 4 5 5" xfId="49579"/>
    <cellStyle name="Normal 3 3 4 5 6" xfId="49580"/>
    <cellStyle name="Normal 3 3 4 5 7" xfId="49581"/>
    <cellStyle name="Normal 3 3 4 5 8" xfId="49582"/>
    <cellStyle name="Normal 3 3 4 5 9" xfId="49583"/>
    <cellStyle name="Normal 3 3 4 6" xfId="49584"/>
    <cellStyle name="Normal 3 3 4 6 10" xfId="49585"/>
    <cellStyle name="Normal 3 3 4 6 11" xfId="49586"/>
    <cellStyle name="Normal 3 3 4 6 12" xfId="49587"/>
    <cellStyle name="Normal 3 3 4 6 13" xfId="49588"/>
    <cellStyle name="Normal 3 3 4 6 14" xfId="49589"/>
    <cellStyle name="Normal 3 3 4 6 15" xfId="49590"/>
    <cellStyle name="Normal 3 3 4 6 16" xfId="49591"/>
    <cellStyle name="Normal 3 3 4 6 17" xfId="49592"/>
    <cellStyle name="Normal 3 3 4 6 18" xfId="49593"/>
    <cellStyle name="Normal 3 3 4 6 19" xfId="49594"/>
    <cellStyle name="Normal 3 3 4 6 2" xfId="49595"/>
    <cellStyle name="Normal 3 3 4 6 20" xfId="49596"/>
    <cellStyle name="Normal 3 3 4 6 21" xfId="49597"/>
    <cellStyle name="Normal 3 3 4 6 22" xfId="49598"/>
    <cellStyle name="Normal 3 3 4 6 3" xfId="49599"/>
    <cellStyle name="Normal 3 3 4 6 4" xfId="49600"/>
    <cellStyle name="Normal 3 3 4 6 5" xfId="49601"/>
    <cellStyle name="Normal 3 3 4 6 6" xfId="49602"/>
    <cellStyle name="Normal 3 3 4 6 7" xfId="49603"/>
    <cellStyle name="Normal 3 3 4 6 8" xfId="49604"/>
    <cellStyle name="Normal 3 3 4 6 9" xfId="49605"/>
    <cellStyle name="Normal 3 3 4 7" xfId="49606"/>
    <cellStyle name="Normal 3 3 4 7 10" xfId="49607"/>
    <cellStyle name="Normal 3 3 4 7 11" xfId="49608"/>
    <cellStyle name="Normal 3 3 4 7 12" xfId="49609"/>
    <cellStyle name="Normal 3 3 4 7 13" xfId="49610"/>
    <cellStyle name="Normal 3 3 4 7 14" xfId="49611"/>
    <cellStyle name="Normal 3 3 4 7 15" xfId="49612"/>
    <cellStyle name="Normal 3 3 4 7 16" xfId="49613"/>
    <cellStyle name="Normal 3 3 4 7 17" xfId="49614"/>
    <cellStyle name="Normal 3 3 4 7 18" xfId="49615"/>
    <cellStyle name="Normal 3 3 4 7 19" xfId="49616"/>
    <cellStyle name="Normal 3 3 4 7 2" xfId="49617"/>
    <cellStyle name="Normal 3 3 4 7 20" xfId="49618"/>
    <cellStyle name="Normal 3 3 4 7 21" xfId="49619"/>
    <cellStyle name="Normal 3 3 4 7 22" xfId="49620"/>
    <cellStyle name="Normal 3 3 4 7 3" xfId="49621"/>
    <cellStyle name="Normal 3 3 4 7 4" xfId="49622"/>
    <cellStyle name="Normal 3 3 4 7 5" xfId="49623"/>
    <cellStyle name="Normal 3 3 4 7 6" xfId="49624"/>
    <cellStyle name="Normal 3 3 4 7 7" xfId="49625"/>
    <cellStyle name="Normal 3 3 4 7 8" xfId="49626"/>
    <cellStyle name="Normal 3 3 4 7 9" xfId="49627"/>
    <cellStyle name="Normal 3 3 4 8" xfId="49628"/>
    <cellStyle name="Normal 3 3 4 8 10" xfId="49629"/>
    <cellStyle name="Normal 3 3 4 8 11" xfId="49630"/>
    <cellStyle name="Normal 3 3 4 8 12" xfId="49631"/>
    <cellStyle name="Normal 3 3 4 8 13" xfId="49632"/>
    <cellStyle name="Normal 3 3 4 8 14" xfId="49633"/>
    <cellStyle name="Normal 3 3 4 8 15" xfId="49634"/>
    <cellStyle name="Normal 3 3 4 8 16" xfId="49635"/>
    <cellStyle name="Normal 3 3 4 8 17" xfId="49636"/>
    <cellStyle name="Normal 3 3 4 8 18" xfId="49637"/>
    <cellStyle name="Normal 3 3 4 8 19" xfId="49638"/>
    <cellStyle name="Normal 3 3 4 8 2" xfId="49639"/>
    <cellStyle name="Normal 3 3 4 8 20" xfId="49640"/>
    <cellStyle name="Normal 3 3 4 8 21" xfId="49641"/>
    <cellStyle name="Normal 3 3 4 8 22" xfId="49642"/>
    <cellStyle name="Normal 3 3 4 8 3" xfId="49643"/>
    <cellStyle name="Normal 3 3 4 8 4" xfId="49644"/>
    <cellStyle name="Normal 3 3 4 8 5" xfId="49645"/>
    <cellStyle name="Normal 3 3 4 8 6" xfId="49646"/>
    <cellStyle name="Normal 3 3 4 8 7" xfId="49647"/>
    <cellStyle name="Normal 3 3 4 8 8" xfId="49648"/>
    <cellStyle name="Normal 3 3 4 8 9" xfId="49649"/>
    <cellStyle name="Normal 3 3 4 9" xfId="49650"/>
    <cellStyle name="Normal 3 3 4 9 10" xfId="49651"/>
    <cellStyle name="Normal 3 3 4 9 11" xfId="49652"/>
    <cellStyle name="Normal 3 3 4 9 12" xfId="49653"/>
    <cellStyle name="Normal 3 3 4 9 13" xfId="49654"/>
    <cellStyle name="Normal 3 3 4 9 14" xfId="49655"/>
    <cellStyle name="Normal 3 3 4 9 15" xfId="49656"/>
    <cellStyle name="Normal 3 3 4 9 16" xfId="49657"/>
    <cellStyle name="Normal 3 3 4 9 17" xfId="49658"/>
    <cellStyle name="Normal 3 3 4 9 18" xfId="49659"/>
    <cellStyle name="Normal 3 3 4 9 19" xfId="49660"/>
    <cellStyle name="Normal 3 3 4 9 2" xfId="49661"/>
    <cellStyle name="Normal 3 3 4 9 20" xfId="49662"/>
    <cellStyle name="Normal 3 3 4 9 21" xfId="49663"/>
    <cellStyle name="Normal 3 3 4 9 22" xfId="49664"/>
    <cellStyle name="Normal 3 3 4 9 3" xfId="49665"/>
    <cellStyle name="Normal 3 3 4 9 4" xfId="49666"/>
    <cellStyle name="Normal 3 3 4 9 5" xfId="49667"/>
    <cellStyle name="Normal 3 3 4 9 6" xfId="49668"/>
    <cellStyle name="Normal 3 3 4 9 7" xfId="49669"/>
    <cellStyle name="Normal 3 3 4 9 8" xfId="49670"/>
    <cellStyle name="Normal 3 3 4 9 9" xfId="49671"/>
    <cellStyle name="Normal 3 3 40" xfId="49672"/>
    <cellStyle name="Normal 3 3 41" xfId="49673"/>
    <cellStyle name="Normal 3 3 42" xfId="49674"/>
    <cellStyle name="Normal 3 3 43" xfId="49675"/>
    <cellStyle name="Normal 3 3 44" xfId="49676"/>
    <cellStyle name="Normal 3 3 45" xfId="49677"/>
    <cellStyle name="Normal 3 3 46" xfId="49678"/>
    <cellStyle name="Normal 3 3 5" xfId="49679"/>
    <cellStyle name="Normal 3 3 5 10" xfId="49680"/>
    <cellStyle name="Normal 3 3 5 11" xfId="49681"/>
    <cellStyle name="Normal 3 3 5 12" xfId="49682"/>
    <cellStyle name="Normal 3 3 5 13" xfId="49683"/>
    <cellStyle name="Normal 3 3 5 14" xfId="49684"/>
    <cellStyle name="Normal 3 3 5 15" xfId="49685"/>
    <cellStyle name="Normal 3 3 5 16" xfId="49686"/>
    <cellStyle name="Normal 3 3 5 17" xfId="49687"/>
    <cellStyle name="Normal 3 3 5 18" xfId="49688"/>
    <cellStyle name="Normal 3 3 5 19" xfId="49689"/>
    <cellStyle name="Normal 3 3 5 2" xfId="49690"/>
    <cellStyle name="Normal 3 3 5 20" xfId="49691"/>
    <cellStyle name="Normal 3 3 5 21" xfId="49692"/>
    <cellStyle name="Normal 3 3 5 22" xfId="49693"/>
    <cellStyle name="Normal 3 3 5 3" xfId="49694"/>
    <cellStyle name="Normal 3 3 5 4" xfId="49695"/>
    <cellStyle name="Normal 3 3 5 5" xfId="49696"/>
    <cellStyle name="Normal 3 3 5 6" xfId="49697"/>
    <cellStyle name="Normal 3 3 5 7" xfId="49698"/>
    <cellStyle name="Normal 3 3 5 8" xfId="49699"/>
    <cellStyle name="Normal 3 3 5 9" xfId="49700"/>
    <cellStyle name="Normal 3 3 6" xfId="49701"/>
    <cellStyle name="Normal 3 3 6 10" xfId="49702"/>
    <cellStyle name="Normal 3 3 6 11" xfId="49703"/>
    <cellStyle name="Normal 3 3 6 12" xfId="49704"/>
    <cellStyle name="Normal 3 3 6 13" xfId="49705"/>
    <cellStyle name="Normal 3 3 6 14" xfId="49706"/>
    <cellStyle name="Normal 3 3 6 15" xfId="49707"/>
    <cellStyle name="Normal 3 3 6 16" xfId="49708"/>
    <cellStyle name="Normal 3 3 6 17" xfId="49709"/>
    <cellStyle name="Normal 3 3 6 18" xfId="49710"/>
    <cellStyle name="Normal 3 3 6 19" xfId="49711"/>
    <cellStyle name="Normal 3 3 6 2" xfId="49712"/>
    <cellStyle name="Normal 3 3 6 20" xfId="49713"/>
    <cellStyle name="Normal 3 3 6 21" xfId="49714"/>
    <cellStyle name="Normal 3 3 6 22" xfId="49715"/>
    <cellStyle name="Normal 3 3 6 3" xfId="49716"/>
    <cellStyle name="Normal 3 3 6 4" xfId="49717"/>
    <cellStyle name="Normal 3 3 6 5" xfId="49718"/>
    <cellStyle name="Normal 3 3 6 6" xfId="49719"/>
    <cellStyle name="Normal 3 3 6 7" xfId="49720"/>
    <cellStyle name="Normal 3 3 6 8" xfId="49721"/>
    <cellStyle name="Normal 3 3 6 9" xfId="49722"/>
    <cellStyle name="Normal 3 3 7" xfId="49723"/>
    <cellStyle name="Normal 3 3 7 10" xfId="49724"/>
    <cellStyle name="Normal 3 3 7 11" xfId="49725"/>
    <cellStyle name="Normal 3 3 7 12" xfId="49726"/>
    <cellStyle name="Normal 3 3 7 13" xfId="49727"/>
    <cellStyle name="Normal 3 3 7 14" xfId="49728"/>
    <cellStyle name="Normal 3 3 7 15" xfId="49729"/>
    <cellStyle name="Normal 3 3 7 16" xfId="49730"/>
    <cellStyle name="Normal 3 3 7 17" xfId="49731"/>
    <cellStyle name="Normal 3 3 7 18" xfId="49732"/>
    <cellStyle name="Normal 3 3 7 19" xfId="49733"/>
    <cellStyle name="Normal 3 3 7 2" xfId="49734"/>
    <cellStyle name="Normal 3 3 7 20" xfId="49735"/>
    <cellStyle name="Normal 3 3 7 21" xfId="49736"/>
    <cellStyle name="Normal 3 3 7 22" xfId="49737"/>
    <cellStyle name="Normal 3 3 7 3" xfId="49738"/>
    <cellStyle name="Normal 3 3 7 4" xfId="49739"/>
    <cellStyle name="Normal 3 3 7 5" xfId="49740"/>
    <cellStyle name="Normal 3 3 7 6" xfId="49741"/>
    <cellStyle name="Normal 3 3 7 7" xfId="49742"/>
    <cellStyle name="Normal 3 3 7 8" xfId="49743"/>
    <cellStyle name="Normal 3 3 7 9" xfId="49744"/>
    <cellStyle name="Normal 3 3 8" xfId="49745"/>
    <cellStyle name="Normal 3 3 9" xfId="49746"/>
    <cellStyle name="Normal 3 30" xfId="49747"/>
    <cellStyle name="Normal 3 31" xfId="49748"/>
    <cellStyle name="Normal 3 32" xfId="49749"/>
    <cellStyle name="Normal 3 33" xfId="49750"/>
    <cellStyle name="Normal 3 34" xfId="49751"/>
    <cellStyle name="Normal 3 35" xfId="49752"/>
    <cellStyle name="Normal 3 36" xfId="49753"/>
    <cellStyle name="Normal 3 37" xfId="49754"/>
    <cellStyle name="Normal 3 38" xfId="49755"/>
    <cellStyle name="Normal 3 39" xfId="49756"/>
    <cellStyle name="Normal 3 4" xfId="49757"/>
    <cellStyle name="Normal 3 4 10" xfId="49758"/>
    <cellStyle name="Normal 3 4 11" xfId="49759"/>
    <cellStyle name="Normal 3 4 12" xfId="49760"/>
    <cellStyle name="Normal 3 4 13" xfId="49761"/>
    <cellStyle name="Normal 3 4 14" xfId="49762"/>
    <cellStyle name="Normal 3 4 15" xfId="49763"/>
    <cellStyle name="Normal 3 4 16" xfId="49764"/>
    <cellStyle name="Normal 3 4 17" xfId="49765"/>
    <cellStyle name="Normal 3 4 18" xfId="49766"/>
    <cellStyle name="Normal 3 4 19" xfId="49767"/>
    <cellStyle name="Normal 3 4 2" xfId="49768"/>
    <cellStyle name="Normal 3 4 2 10" xfId="49769"/>
    <cellStyle name="Normal 3 4 2 11" xfId="49770"/>
    <cellStyle name="Normal 3 4 2 12" xfId="49771"/>
    <cellStyle name="Normal 3 4 2 13" xfId="49772"/>
    <cellStyle name="Normal 3 4 2 14" xfId="49773"/>
    <cellStyle name="Normal 3 4 2 15" xfId="49774"/>
    <cellStyle name="Normal 3 4 2 16" xfId="49775"/>
    <cellStyle name="Normal 3 4 2 17" xfId="49776"/>
    <cellStyle name="Normal 3 4 2 18" xfId="49777"/>
    <cellStyle name="Normal 3 4 2 19" xfId="49778"/>
    <cellStyle name="Normal 3 4 2 2" xfId="49779"/>
    <cellStyle name="Normal 3 4 2 20" xfId="49780"/>
    <cellStyle name="Normal 3 4 2 21" xfId="49781"/>
    <cellStyle name="Normal 3 4 2 22" xfId="49782"/>
    <cellStyle name="Normal 3 4 2 3" xfId="49783"/>
    <cellStyle name="Normal 3 4 2 4" xfId="49784"/>
    <cellStyle name="Normal 3 4 2 5" xfId="49785"/>
    <cellStyle name="Normal 3 4 2 6" xfId="49786"/>
    <cellStyle name="Normal 3 4 2 7" xfId="49787"/>
    <cellStyle name="Normal 3 4 2 8" xfId="49788"/>
    <cellStyle name="Normal 3 4 2 9" xfId="49789"/>
    <cellStyle name="Normal 3 4 20" xfId="49790"/>
    <cellStyle name="Normal 3 4 21" xfId="49791"/>
    <cellStyle name="Normal 3 4 22" xfId="49792"/>
    <cellStyle name="Normal 3 4 23" xfId="49793"/>
    <cellStyle name="Normal 3 4 24" xfId="49794"/>
    <cellStyle name="Normal 3 4 25" xfId="49795"/>
    <cellStyle name="Normal 3 4 26" xfId="49796"/>
    <cellStyle name="Normal 3 4 3" xfId="49797"/>
    <cellStyle name="Normal 3 4 3 10" xfId="49798"/>
    <cellStyle name="Normal 3 4 3 11" xfId="49799"/>
    <cellStyle name="Normal 3 4 3 12" xfId="49800"/>
    <cellStyle name="Normal 3 4 3 13" xfId="49801"/>
    <cellStyle name="Normal 3 4 3 14" xfId="49802"/>
    <cellStyle name="Normal 3 4 3 15" xfId="49803"/>
    <cellStyle name="Normal 3 4 3 16" xfId="49804"/>
    <cellStyle name="Normal 3 4 3 17" xfId="49805"/>
    <cellStyle name="Normal 3 4 3 18" xfId="49806"/>
    <cellStyle name="Normal 3 4 3 19" xfId="49807"/>
    <cellStyle name="Normal 3 4 3 2" xfId="49808"/>
    <cellStyle name="Normal 3 4 3 20" xfId="49809"/>
    <cellStyle name="Normal 3 4 3 21" xfId="49810"/>
    <cellStyle name="Normal 3 4 3 22" xfId="49811"/>
    <cellStyle name="Normal 3 4 3 3" xfId="49812"/>
    <cellStyle name="Normal 3 4 3 4" xfId="49813"/>
    <cellStyle name="Normal 3 4 3 5" xfId="49814"/>
    <cellStyle name="Normal 3 4 3 6" xfId="49815"/>
    <cellStyle name="Normal 3 4 3 7" xfId="49816"/>
    <cellStyle name="Normal 3 4 3 8" xfId="49817"/>
    <cellStyle name="Normal 3 4 3 9" xfId="49818"/>
    <cellStyle name="Normal 3 4 4" xfId="49819"/>
    <cellStyle name="Normal 3 4 4 10" xfId="49820"/>
    <cellStyle name="Normal 3 4 4 11" xfId="49821"/>
    <cellStyle name="Normal 3 4 4 12" xfId="49822"/>
    <cellStyle name="Normal 3 4 4 13" xfId="49823"/>
    <cellStyle name="Normal 3 4 4 14" xfId="49824"/>
    <cellStyle name="Normal 3 4 4 15" xfId="49825"/>
    <cellStyle name="Normal 3 4 4 16" xfId="49826"/>
    <cellStyle name="Normal 3 4 4 17" xfId="49827"/>
    <cellStyle name="Normal 3 4 4 18" xfId="49828"/>
    <cellStyle name="Normal 3 4 4 19" xfId="49829"/>
    <cellStyle name="Normal 3 4 4 2" xfId="49830"/>
    <cellStyle name="Normal 3 4 4 20" xfId="49831"/>
    <cellStyle name="Normal 3 4 4 21" xfId="49832"/>
    <cellStyle name="Normal 3 4 4 22" xfId="49833"/>
    <cellStyle name="Normal 3 4 4 3" xfId="49834"/>
    <cellStyle name="Normal 3 4 4 4" xfId="49835"/>
    <cellStyle name="Normal 3 4 4 5" xfId="49836"/>
    <cellStyle name="Normal 3 4 4 6" xfId="49837"/>
    <cellStyle name="Normal 3 4 4 7" xfId="49838"/>
    <cellStyle name="Normal 3 4 4 8" xfId="49839"/>
    <cellStyle name="Normal 3 4 4 9" xfId="49840"/>
    <cellStyle name="Normal 3 4 5" xfId="49841"/>
    <cellStyle name="Normal 3 4 5 10" xfId="49842"/>
    <cellStyle name="Normal 3 4 5 11" xfId="49843"/>
    <cellStyle name="Normal 3 4 5 12" xfId="49844"/>
    <cellStyle name="Normal 3 4 5 13" xfId="49845"/>
    <cellStyle name="Normal 3 4 5 14" xfId="49846"/>
    <cellStyle name="Normal 3 4 5 15" xfId="49847"/>
    <cellStyle name="Normal 3 4 5 16" xfId="49848"/>
    <cellStyle name="Normal 3 4 5 17" xfId="49849"/>
    <cellStyle name="Normal 3 4 5 18" xfId="49850"/>
    <cellStyle name="Normal 3 4 5 19" xfId="49851"/>
    <cellStyle name="Normal 3 4 5 2" xfId="49852"/>
    <cellStyle name="Normal 3 4 5 20" xfId="49853"/>
    <cellStyle name="Normal 3 4 5 21" xfId="49854"/>
    <cellStyle name="Normal 3 4 5 22" xfId="49855"/>
    <cellStyle name="Normal 3 4 5 3" xfId="49856"/>
    <cellStyle name="Normal 3 4 5 4" xfId="49857"/>
    <cellStyle name="Normal 3 4 5 5" xfId="49858"/>
    <cellStyle name="Normal 3 4 5 6" xfId="49859"/>
    <cellStyle name="Normal 3 4 5 7" xfId="49860"/>
    <cellStyle name="Normal 3 4 5 8" xfId="49861"/>
    <cellStyle name="Normal 3 4 5 9" xfId="49862"/>
    <cellStyle name="Normal 3 4 6" xfId="49863"/>
    <cellStyle name="Normal 3 4 7" xfId="49864"/>
    <cellStyle name="Normal 3 4 8" xfId="49865"/>
    <cellStyle name="Normal 3 4 9" xfId="49866"/>
    <cellStyle name="Normal 3 40" xfId="49867"/>
    <cellStyle name="Normal 3 41" xfId="49868"/>
    <cellStyle name="Normal 3 42" xfId="49869"/>
    <cellStyle name="Normal 3 43" xfId="49870"/>
    <cellStyle name="Normal 3 44" xfId="49871"/>
    <cellStyle name="Normal 3 45" xfId="49872"/>
    <cellStyle name="Normal 3 46" xfId="49873"/>
    <cellStyle name="Normal 3 47" xfId="49874"/>
    <cellStyle name="Normal 3 48" xfId="49875"/>
    <cellStyle name="Normal 3 49" xfId="49876"/>
    <cellStyle name="Normal 3 5" xfId="49877"/>
    <cellStyle name="Normal 3 5 10" xfId="49878"/>
    <cellStyle name="Normal 3 5 11" xfId="49879"/>
    <cellStyle name="Normal 3 5 12" xfId="49880"/>
    <cellStyle name="Normal 3 5 13" xfId="49881"/>
    <cellStyle name="Normal 3 5 14" xfId="49882"/>
    <cellStyle name="Normal 3 5 15" xfId="49883"/>
    <cellStyle name="Normal 3 5 16" xfId="49884"/>
    <cellStyle name="Normal 3 5 17" xfId="49885"/>
    <cellStyle name="Normal 3 5 18" xfId="49886"/>
    <cellStyle name="Normal 3 5 19" xfId="49887"/>
    <cellStyle name="Normal 3 5 2" xfId="49888"/>
    <cellStyle name="Normal 3 5 2 10" xfId="49889"/>
    <cellStyle name="Normal 3 5 2 10 10" xfId="49890"/>
    <cellStyle name="Normal 3 5 2 10 11" xfId="49891"/>
    <cellStyle name="Normal 3 5 2 10 12" xfId="49892"/>
    <cellStyle name="Normal 3 5 2 10 13" xfId="49893"/>
    <cellStyle name="Normal 3 5 2 10 14" xfId="49894"/>
    <cellStyle name="Normal 3 5 2 10 15" xfId="49895"/>
    <cellStyle name="Normal 3 5 2 10 16" xfId="49896"/>
    <cellStyle name="Normal 3 5 2 10 17" xfId="49897"/>
    <cellStyle name="Normal 3 5 2 10 18" xfId="49898"/>
    <cellStyle name="Normal 3 5 2 10 19" xfId="49899"/>
    <cellStyle name="Normal 3 5 2 10 2" xfId="49900"/>
    <cellStyle name="Normal 3 5 2 10 20" xfId="49901"/>
    <cellStyle name="Normal 3 5 2 10 21" xfId="49902"/>
    <cellStyle name="Normal 3 5 2 10 22" xfId="49903"/>
    <cellStyle name="Normal 3 5 2 10 3" xfId="49904"/>
    <cellStyle name="Normal 3 5 2 10 4" xfId="49905"/>
    <cellStyle name="Normal 3 5 2 10 5" xfId="49906"/>
    <cellStyle name="Normal 3 5 2 10 6" xfId="49907"/>
    <cellStyle name="Normal 3 5 2 10 7" xfId="49908"/>
    <cellStyle name="Normal 3 5 2 10 8" xfId="49909"/>
    <cellStyle name="Normal 3 5 2 10 9" xfId="49910"/>
    <cellStyle name="Normal 3 5 2 11" xfId="49911"/>
    <cellStyle name="Normal 3 5 2 11 10" xfId="49912"/>
    <cellStyle name="Normal 3 5 2 11 11" xfId="49913"/>
    <cellStyle name="Normal 3 5 2 11 12" xfId="49914"/>
    <cellStyle name="Normal 3 5 2 11 13" xfId="49915"/>
    <cellStyle name="Normal 3 5 2 11 14" xfId="49916"/>
    <cellStyle name="Normal 3 5 2 11 15" xfId="49917"/>
    <cellStyle name="Normal 3 5 2 11 16" xfId="49918"/>
    <cellStyle name="Normal 3 5 2 11 17" xfId="49919"/>
    <cellStyle name="Normal 3 5 2 11 18" xfId="49920"/>
    <cellStyle name="Normal 3 5 2 11 19" xfId="49921"/>
    <cellStyle name="Normal 3 5 2 11 2" xfId="49922"/>
    <cellStyle name="Normal 3 5 2 11 20" xfId="49923"/>
    <cellStyle name="Normal 3 5 2 11 21" xfId="49924"/>
    <cellStyle name="Normal 3 5 2 11 22" xfId="49925"/>
    <cellStyle name="Normal 3 5 2 11 3" xfId="49926"/>
    <cellStyle name="Normal 3 5 2 11 4" xfId="49927"/>
    <cellStyle name="Normal 3 5 2 11 5" xfId="49928"/>
    <cellStyle name="Normal 3 5 2 11 6" xfId="49929"/>
    <cellStyle name="Normal 3 5 2 11 7" xfId="49930"/>
    <cellStyle name="Normal 3 5 2 11 8" xfId="49931"/>
    <cellStyle name="Normal 3 5 2 11 9" xfId="49932"/>
    <cellStyle name="Normal 3 5 2 12" xfId="49933"/>
    <cellStyle name="Normal 3 5 2 12 10" xfId="49934"/>
    <cellStyle name="Normal 3 5 2 12 11" xfId="49935"/>
    <cellStyle name="Normal 3 5 2 12 12" xfId="49936"/>
    <cellStyle name="Normal 3 5 2 12 13" xfId="49937"/>
    <cellStyle name="Normal 3 5 2 12 14" xfId="49938"/>
    <cellStyle name="Normal 3 5 2 12 15" xfId="49939"/>
    <cellStyle name="Normal 3 5 2 12 16" xfId="49940"/>
    <cellStyle name="Normal 3 5 2 12 17" xfId="49941"/>
    <cellStyle name="Normal 3 5 2 12 18" xfId="49942"/>
    <cellStyle name="Normal 3 5 2 12 19" xfId="49943"/>
    <cellStyle name="Normal 3 5 2 12 2" xfId="49944"/>
    <cellStyle name="Normal 3 5 2 12 20" xfId="49945"/>
    <cellStyle name="Normal 3 5 2 12 21" xfId="49946"/>
    <cellStyle name="Normal 3 5 2 12 22" xfId="49947"/>
    <cellStyle name="Normal 3 5 2 12 3" xfId="49948"/>
    <cellStyle name="Normal 3 5 2 12 4" xfId="49949"/>
    <cellStyle name="Normal 3 5 2 12 5" xfId="49950"/>
    <cellStyle name="Normal 3 5 2 12 6" xfId="49951"/>
    <cellStyle name="Normal 3 5 2 12 7" xfId="49952"/>
    <cellStyle name="Normal 3 5 2 12 8" xfId="49953"/>
    <cellStyle name="Normal 3 5 2 12 9" xfId="49954"/>
    <cellStyle name="Normal 3 5 2 13" xfId="49955"/>
    <cellStyle name="Normal 3 5 2 13 10" xfId="49956"/>
    <cellStyle name="Normal 3 5 2 13 11" xfId="49957"/>
    <cellStyle name="Normal 3 5 2 13 12" xfId="49958"/>
    <cellStyle name="Normal 3 5 2 13 13" xfId="49959"/>
    <cellStyle name="Normal 3 5 2 13 14" xfId="49960"/>
    <cellStyle name="Normal 3 5 2 13 15" xfId="49961"/>
    <cellStyle name="Normal 3 5 2 13 16" xfId="49962"/>
    <cellStyle name="Normal 3 5 2 13 17" xfId="49963"/>
    <cellStyle name="Normal 3 5 2 13 18" xfId="49964"/>
    <cellStyle name="Normal 3 5 2 13 19" xfId="49965"/>
    <cellStyle name="Normal 3 5 2 13 2" xfId="49966"/>
    <cellStyle name="Normal 3 5 2 13 20" xfId="49967"/>
    <cellStyle name="Normal 3 5 2 13 21" xfId="49968"/>
    <cellStyle name="Normal 3 5 2 13 22" xfId="49969"/>
    <cellStyle name="Normal 3 5 2 13 3" xfId="49970"/>
    <cellStyle name="Normal 3 5 2 13 4" xfId="49971"/>
    <cellStyle name="Normal 3 5 2 13 5" xfId="49972"/>
    <cellStyle name="Normal 3 5 2 13 6" xfId="49973"/>
    <cellStyle name="Normal 3 5 2 13 7" xfId="49974"/>
    <cellStyle name="Normal 3 5 2 13 8" xfId="49975"/>
    <cellStyle name="Normal 3 5 2 13 9" xfId="49976"/>
    <cellStyle name="Normal 3 5 2 14" xfId="49977"/>
    <cellStyle name="Normal 3 5 2 14 10" xfId="49978"/>
    <cellStyle name="Normal 3 5 2 14 11" xfId="49979"/>
    <cellStyle name="Normal 3 5 2 14 12" xfId="49980"/>
    <cellStyle name="Normal 3 5 2 14 13" xfId="49981"/>
    <cellStyle name="Normal 3 5 2 14 14" xfId="49982"/>
    <cellStyle name="Normal 3 5 2 14 15" xfId="49983"/>
    <cellStyle name="Normal 3 5 2 14 16" xfId="49984"/>
    <cellStyle name="Normal 3 5 2 14 17" xfId="49985"/>
    <cellStyle name="Normal 3 5 2 14 18" xfId="49986"/>
    <cellStyle name="Normal 3 5 2 14 19" xfId="49987"/>
    <cellStyle name="Normal 3 5 2 14 2" xfId="49988"/>
    <cellStyle name="Normal 3 5 2 14 20" xfId="49989"/>
    <cellStyle name="Normal 3 5 2 14 21" xfId="49990"/>
    <cellStyle name="Normal 3 5 2 14 22" xfId="49991"/>
    <cellStyle name="Normal 3 5 2 14 3" xfId="49992"/>
    <cellStyle name="Normal 3 5 2 14 4" xfId="49993"/>
    <cellStyle name="Normal 3 5 2 14 5" xfId="49994"/>
    <cellStyle name="Normal 3 5 2 14 6" xfId="49995"/>
    <cellStyle name="Normal 3 5 2 14 7" xfId="49996"/>
    <cellStyle name="Normal 3 5 2 14 8" xfId="49997"/>
    <cellStyle name="Normal 3 5 2 14 9" xfId="49998"/>
    <cellStyle name="Normal 3 5 2 15" xfId="49999"/>
    <cellStyle name="Normal 3 5 2 15 10" xfId="50000"/>
    <cellStyle name="Normal 3 5 2 15 11" xfId="50001"/>
    <cellStyle name="Normal 3 5 2 15 12" xfId="50002"/>
    <cellStyle name="Normal 3 5 2 15 13" xfId="50003"/>
    <cellStyle name="Normal 3 5 2 15 14" xfId="50004"/>
    <cellStyle name="Normal 3 5 2 15 15" xfId="50005"/>
    <cellStyle name="Normal 3 5 2 15 16" xfId="50006"/>
    <cellStyle name="Normal 3 5 2 15 17" xfId="50007"/>
    <cellStyle name="Normal 3 5 2 15 18" xfId="50008"/>
    <cellStyle name="Normal 3 5 2 15 19" xfId="50009"/>
    <cellStyle name="Normal 3 5 2 15 2" xfId="50010"/>
    <cellStyle name="Normal 3 5 2 15 20" xfId="50011"/>
    <cellStyle name="Normal 3 5 2 15 21" xfId="50012"/>
    <cellStyle name="Normal 3 5 2 15 22" xfId="50013"/>
    <cellStyle name="Normal 3 5 2 15 3" xfId="50014"/>
    <cellStyle name="Normal 3 5 2 15 4" xfId="50015"/>
    <cellStyle name="Normal 3 5 2 15 5" xfId="50016"/>
    <cellStyle name="Normal 3 5 2 15 6" xfId="50017"/>
    <cellStyle name="Normal 3 5 2 15 7" xfId="50018"/>
    <cellStyle name="Normal 3 5 2 15 8" xfId="50019"/>
    <cellStyle name="Normal 3 5 2 15 9" xfId="50020"/>
    <cellStyle name="Normal 3 5 2 16" xfId="50021"/>
    <cellStyle name="Normal 3 5 2 16 10" xfId="50022"/>
    <cellStyle name="Normal 3 5 2 16 11" xfId="50023"/>
    <cellStyle name="Normal 3 5 2 16 12" xfId="50024"/>
    <cellStyle name="Normal 3 5 2 16 13" xfId="50025"/>
    <cellStyle name="Normal 3 5 2 16 14" xfId="50026"/>
    <cellStyle name="Normal 3 5 2 16 15" xfId="50027"/>
    <cellStyle name="Normal 3 5 2 16 16" xfId="50028"/>
    <cellStyle name="Normal 3 5 2 16 17" xfId="50029"/>
    <cellStyle name="Normal 3 5 2 16 18" xfId="50030"/>
    <cellStyle name="Normal 3 5 2 16 19" xfId="50031"/>
    <cellStyle name="Normal 3 5 2 16 2" xfId="50032"/>
    <cellStyle name="Normal 3 5 2 16 20" xfId="50033"/>
    <cellStyle name="Normal 3 5 2 16 21" xfId="50034"/>
    <cellStyle name="Normal 3 5 2 16 22" xfId="50035"/>
    <cellStyle name="Normal 3 5 2 16 3" xfId="50036"/>
    <cellStyle name="Normal 3 5 2 16 4" xfId="50037"/>
    <cellStyle name="Normal 3 5 2 16 5" xfId="50038"/>
    <cellStyle name="Normal 3 5 2 16 6" xfId="50039"/>
    <cellStyle name="Normal 3 5 2 16 7" xfId="50040"/>
    <cellStyle name="Normal 3 5 2 16 8" xfId="50041"/>
    <cellStyle name="Normal 3 5 2 16 9" xfId="50042"/>
    <cellStyle name="Normal 3 5 2 17" xfId="50043"/>
    <cellStyle name="Normal 3 5 2 17 10" xfId="50044"/>
    <cellStyle name="Normal 3 5 2 17 11" xfId="50045"/>
    <cellStyle name="Normal 3 5 2 17 12" xfId="50046"/>
    <cellStyle name="Normal 3 5 2 17 13" xfId="50047"/>
    <cellStyle name="Normal 3 5 2 17 14" xfId="50048"/>
    <cellStyle name="Normal 3 5 2 17 15" xfId="50049"/>
    <cellStyle name="Normal 3 5 2 17 16" xfId="50050"/>
    <cellStyle name="Normal 3 5 2 17 17" xfId="50051"/>
    <cellStyle name="Normal 3 5 2 17 18" xfId="50052"/>
    <cellStyle name="Normal 3 5 2 17 19" xfId="50053"/>
    <cellStyle name="Normal 3 5 2 17 2" xfId="50054"/>
    <cellStyle name="Normal 3 5 2 17 20" xfId="50055"/>
    <cellStyle name="Normal 3 5 2 17 21" xfId="50056"/>
    <cellStyle name="Normal 3 5 2 17 22" xfId="50057"/>
    <cellStyle name="Normal 3 5 2 17 3" xfId="50058"/>
    <cellStyle name="Normal 3 5 2 17 4" xfId="50059"/>
    <cellStyle name="Normal 3 5 2 17 5" xfId="50060"/>
    <cellStyle name="Normal 3 5 2 17 6" xfId="50061"/>
    <cellStyle name="Normal 3 5 2 17 7" xfId="50062"/>
    <cellStyle name="Normal 3 5 2 17 8" xfId="50063"/>
    <cellStyle name="Normal 3 5 2 17 9" xfId="50064"/>
    <cellStyle name="Normal 3 5 2 18" xfId="50065"/>
    <cellStyle name="Normal 3 5 2 18 10" xfId="50066"/>
    <cellStyle name="Normal 3 5 2 18 11" xfId="50067"/>
    <cellStyle name="Normal 3 5 2 18 12" xfId="50068"/>
    <cellStyle name="Normal 3 5 2 18 13" xfId="50069"/>
    <cellStyle name="Normal 3 5 2 18 14" xfId="50070"/>
    <cellStyle name="Normal 3 5 2 18 15" xfId="50071"/>
    <cellStyle name="Normal 3 5 2 18 16" xfId="50072"/>
    <cellStyle name="Normal 3 5 2 18 17" xfId="50073"/>
    <cellStyle name="Normal 3 5 2 18 18" xfId="50074"/>
    <cellStyle name="Normal 3 5 2 18 19" xfId="50075"/>
    <cellStyle name="Normal 3 5 2 18 2" xfId="50076"/>
    <cellStyle name="Normal 3 5 2 18 20" xfId="50077"/>
    <cellStyle name="Normal 3 5 2 18 21" xfId="50078"/>
    <cellStyle name="Normal 3 5 2 18 22" xfId="50079"/>
    <cellStyle name="Normal 3 5 2 18 3" xfId="50080"/>
    <cellStyle name="Normal 3 5 2 18 4" xfId="50081"/>
    <cellStyle name="Normal 3 5 2 18 5" xfId="50082"/>
    <cellStyle name="Normal 3 5 2 18 6" xfId="50083"/>
    <cellStyle name="Normal 3 5 2 18 7" xfId="50084"/>
    <cellStyle name="Normal 3 5 2 18 8" xfId="50085"/>
    <cellStyle name="Normal 3 5 2 18 9" xfId="50086"/>
    <cellStyle name="Normal 3 5 2 19" xfId="50087"/>
    <cellStyle name="Normal 3 5 2 19 10" xfId="50088"/>
    <cellStyle name="Normal 3 5 2 19 11" xfId="50089"/>
    <cellStyle name="Normal 3 5 2 19 12" xfId="50090"/>
    <cellStyle name="Normal 3 5 2 19 13" xfId="50091"/>
    <cellStyle name="Normal 3 5 2 19 14" xfId="50092"/>
    <cellStyle name="Normal 3 5 2 19 15" xfId="50093"/>
    <cellStyle name="Normal 3 5 2 19 16" xfId="50094"/>
    <cellStyle name="Normal 3 5 2 19 17" xfId="50095"/>
    <cellStyle name="Normal 3 5 2 19 18" xfId="50096"/>
    <cellStyle name="Normal 3 5 2 19 19" xfId="50097"/>
    <cellStyle name="Normal 3 5 2 19 2" xfId="50098"/>
    <cellStyle name="Normal 3 5 2 19 20" xfId="50099"/>
    <cellStyle name="Normal 3 5 2 19 21" xfId="50100"/>
    <cellStyle name="Normal 3 5 2 19 22" xfId="50101"/>
    <cellStyle name="Normal 3 5 2 19 3" xfId="50102"/>
    <cellStyle name="Normal 3 5 2 19 4" xfId="50103"/>
    <cellStyle name="Normal 3 5 2 19 5" xfId="50104"/>
    <cellStyle name="Normal 3 5 2 19 6" xfId="50105"/>
    <cellStyle name="Normal 3 5 2 19 7" xfId="50106"/>
    <cellStyle name="Normal 3 5 2 19 8" xfId="50107"/>
    <cellStyle name="Normal 3 5 2 19 9" xfId="50108"/>
    <cellStyle name="Normal 3 5 2 2" xfId="50109"/>
    <cellStyle name="Normal 3 5 2 2 10" xfId="50110"/>
    <cellStyle name="Normal 3 5 2 2 11" xfId="50111"/>
    <cellStyle name="Normal 3 5 2 2 12" xfId="50112"/>
    <cellStyle name="Normal 3 5 2 2 13" xfId="50113"/>
    <cellStyle name="Normal 3 5 2 2 14" xfId="50114"/>
    <cellStyle name="Normal 3 5 2 2 15" xfId="50115"/>
    <cellStyle name="Normal 3 5 2 2 16" xfId="50116"/>
    <cellStyle name="Normal 3 5 2 2 17" xfId="50117"/>
    <cellStyle name="Normal 3 5 2 2 18" xfId="50118"/>
    <cellStyle name="Normal 3 5 2 2 19" xfId="50119"/>
    <cellStyle name="Normal 3 5 2 2 2" xfId="50120"/>
    <cellStyle name="Normal 3 5 2 2 2 10" xfId="50121"/>
    <cellStyle name="Normal 3 5 2 2 2 10 10" xfId="50122"/>
    <cellStyle name="Normal 3 5 2 2 2 10 11" xfId="50123"/>
    <cellStyle name="Normal 3 5 2 2 2 10 12" xfId="50124"/>
    <cellStyle name="Normal 3 5 2 2 2 10 13" xfId="50125"/>
    <cellStyle name="Normal 3 5 2 2 2 10 14" xfId="50126"/>
    <cellStyle name="Normal 3 5 2 2 2 10 15" xfId="50127"/>
    <cellStyle name="Normal 3 5 2 2 2 10 16" xfId="50128"/>
    <cellStyle name="Normal 3 5 2 2 2 10 17" xfId="50129"/>
    <cellStyle name="Normal 3 5 2 2 2 10 18" xfId="50130"/>
    <cellStyle name="Normal 3 5 2 2 2 10 19" xfId="50131"/>
    <cellStyle name="Normal 3 5 2 2 2 10 2" xfId="50132"/>
    <cellStyle name="Normal 3 5 2 2 2 10 20" xfId="50133"/>
    <cellStyle name="Normal 3 5 2 2 2 10 21" xfId="50134"/>
    <cellStyle name="Normal 3 5 2 2 2 10 22" xfId="50135"/>
    <cellStyle name="Normal 3 5 2 2 2 10 3" xfId="50136"/>
    <cellStyle name="Normal 3 5 2 2 2 10 4" xfId="50137"/>
    <cellStyle name="Normal 3 5 2 2 2 10 5" xfId="50138"/>
    <cellStyle name="Normal 3 5 2 2 2 10 6" xfId="50139"/>
    <cellStyle name="Normal 3 5 2 2 2 10 7" xfId="50140"/>
    <cellStyle name="Normal 3 5 2 2 2 10 8" xfId="50141"/>
    <cellStyle name="Normal 3 5 2 2 2 10 9" xfId="50142"/>
    <cellStyle name="Normal 3 5 2 2 2 11" xfId="50143"/>
    <cellStyle name="Normal 3 5 2 2 2 11 10" xfId="50144"/>
    <cellStyle name="Normal 3 5 2 2 2 11 11" xfId="50145"/>
    <cellStyle name="Normal 3 5 2 2 2 11 12" xfId="50146"/>
    <cellStyle name="Normal 3 5 2 2 2 11 13" xfId="50147"/>
    <cellStyle name="Normal 3 5 2 2 2 11 14" xfId="50148"/>
    <cellStyle name="Normal 3 5 2 2 2 11 15" xfId="50149"/>
    <cellStyle name="Normal 3 5 2 2 2 11 16" xfId="50150"/>
    <cellStyle name="Normal 3 5 2 2 2 11 17" xfId="50151"/>
    <cellStyle name="Normal 3 5 2 2 2 11 18" xfId="50152"/>
    <cellStyle name="Normal 3 5 2 2 2 11 19" xfId="50153"/>
    <cellStyle name="Normal 3 5 2 2 2 11 2" xfId="50154"/>
    <cellStyle name="Normal 3 5 2 2 2 11 20" xfId="50155"/>
    <cellStyle name="Normal 3 5 2 2 2 11 21" xfId="50156"/>
    <cellStyle name="Normal 3 5 2 2 2 11 22" xfId="50157"/>
    <cellStyle name="Normal 3 5 2 2 2 11 3" xfId="50158"/>
    <cellStyle name="Normal 3 5 2 2 2 11 4" xfId="50159"/>
    <cellStyle name="Normal 3 5 2 2 2 11 5" xfId="50160"/>
    <cellStyle name="Normal 3 5 2 2 2 11 6" xfId="50161"/>
    <cellStyle name="Normal 3 5 2 2 2 11 7" xfId="50162"/>
    <cellStyle name="Normal 3 5 2 2 2 11 8" xfId="50163"/>
    <cellStyle name="Normal 3 5 2 2 2 11 9" xfId="50164"/>
    <cellStyle name="Normal 3 5 2 2 2 12" xfId="50165"/>
    <cellStyle name="Normal 3 5 2 2 2 12 10" xfId="50166"/>
    <cellStyle name="Normal 3 5 2 2 2 12 11" xfId="50167"/>
    <cellStyle name="Normal 3 5 2 2 2 12 12" xfId="50168"/>
    <cellStyle name="Normal 3 5 2 2 2 12 13" xfId="50169"/>
    <cellStyle name="Normal 3 5 2 2 2 12 14" xfId="50170"/>
    <cellStyle name="Normal 3 5 2 2 2 12 15" xfId="50171"/>
    <cellStyle name="Normal 3 5 2 2 2 12 16" xfId="50172"/>
    <cellStyle name="Normal 3 5 2 2 2 12 17" xfId="50173"/>
    <cellStyle name="Normal 3 5 2 2 2 12 18" xfId="50174"/>
    <cellStyle name="Normal 3 5 2 2 2 12 19" xfId="50175"/>
    <cellStyle name="Normal 3 5 2 2 2 12 2" xfId="50176"/>
    <cellStyle name="Normal 3 5 2 2 2 12 20" xfId="50177"/>
    <cellStyle name="Normal 3 5 2 2 2 12 21" xfId="50178"/>
    <cellStyle name="Normal 3 5 2 2 2 12 22" xfId="50179"/>
    <cellStyle name="Normal 3 5 2 2 2 12 3" xfId="50180"/>
    <cellStyle name="Normal 3 5 2 2 2 12 4" xfId="50181"/>
    <cellStyle name="Normal 3 5 2 2 2 12 5" xfId="50182"/>
    <cellStyle name="Normal 3 5 2 2 2 12 6" xfId="50183"/>
    <cellStyle name="Normal 3 5 2 2 2 12 7" xfId="50184"/>
    <cellStyle name="Normal 3 5 2 2 2 12 8" xfId="50185"/>
    <cellStyle name="Normal 3 5 2 2 2 12 9" xfId="50186"/>
    <cellStyle name="Normal 3 5 2 2 2 13" xfId="50187"/>
    <cellStyle name="Normal 3 5 2 2 2 13 10" xfId="50188"/>
    <cellStyle name="Normal 3 5 2 2 2 13 11" xfId="50189"/>
    <cellStyle name="Normal 3 5 2 2 2 13 12" xfId="50190"/>
    <cellStyle name="Normal 3 5 2 2 2 13 13" xfId="50191"/>
    <cellStyle name="Normal 3 5 2 2 2 13 14" xfId="50192"/>
    <cellStyle name="Normal 3 5 2 2 2 13 15" xfId="50193"/>
    <cellStyle name="Normal 3 5 2 2 2 13 16" xfId="50194"/>
    <cellStyle name="Normal 3 5 2 2 2 13 17" xfId="50195"/>
    <cellStyle name="Normal 3 5 2 2 2 13 18" xfId="50196"/>
    <cellStyle name="Normal 3 5 2 2 2 13 19" xfId="50197"/>
    <cellStyle name="Normal 3 5 2 2 2 13 2" xfId="50198"/>
    <cellStyle name="Normal 3 5 2 2 2 13 20" xfId="50199"/>
    <cellStyle name="Normal 3 5 2 2 2 13 21" xfId="50200"/>
    <cellStyle name="Normal 3 5 2 2 2 13 22" xfId="50201"/>
    <cellStyle name="Normal 3 5 2 2 2 13 3" xfId="50202"/>
    <cellStyle name="Normal 3 5 2 2 2 13 4" xfId="50203"/>
    <cellStyle name="Normal 3 5 2 2 2 13 5" xfId="50204"/>
    <cellStyle name="Normal 3 5 2 2 2 13 6" xfId="50205"/>
    <cellStyle name="Normal 3 5 2 2 2 13 7" xfId="50206"/>
    <cellStyle name="Normal 3 5 2 2 2 13 8" xfId="50207"/>
    <cellStyle name="Normal 3 5 2 2 2 13 9" xfId="50208"/>
    <cellStyle name="Normal 3 5 2 2 2 14" xfId="50209"/>
    <cellStyle name="Normal 3 5 2 2 2 14 10" xfId="50210"/>
    <cellStyle name="Normal 3 5 2 2 2 14 11" xfId="50211"/>
    <cellStyle name="Normal 3 5 2 2 2 14 12" xfId="50212"/>
    <cellStyle name="Normal 3 5 2 2 2 14 13" xfId="50213"/>
    <cellStyle name="Normal 3 5 2 2 2 14 14" xfId="50214"/>
    <cellStyle name="Normal 3 5 2 2 2 14 15" xfId="50215"/>
    <cellStyle name="Normal 3 5 2 2 2 14 16" xfId="50216"/>
    <cellStyle name="Normal 3 5 2 2 2 14 17" xfId="50217"/>
    <cellStyle name="Normal 3 5 2 2 2 14 18" xfId="50218"/>
    <cellStyle name="Normal 3 5 2 2 2 14 19" xfId="50219"/>
    <cellStyle name="Normal 3 5 2 2 2 14 2" xfId="50220"/>
    <cellStyle name="Normal 3 5 2 2 2 14 20" xfId="50221"/>
    <cellStyle name="Normal 3 5 2 2 2 14 21" xfId="50222"/>
    <cellStyle name="Normal 3 5 2 2 2 14 22" xfId="50223"/>
    <cellStyle name="Normal 3 5 2 2 2 14 3" xfId="50224"/>
    <cellStyle name="Normal 3 5 2 2 2 14 4" xfId="50225"/>
    <cellStyle name="Normal 3 5 2 2 2 14 5" xfId="50226"/>
    <cellStyle name="Normal 3 5 2 2 2 14 6" xfId="50227"/>
    <cellStyle name="Normal 3 5 2 2 2 14 7" xfId="50228"/>
    <cellStyle name="Normal 3 5 2 2 2 14 8" xfId="50229"/>
    <cellStyle name="Normal 3 5 2 2 2 14 9" xfId="50230"/>
    <cellStyle name="Normal 3 5 2 2 2 15" xfId="50231"/>
    <cellStyle name="Normal 3 5 2 2 2 15 10" xfId="50232"/>
    <cellStyle name="Normal 3 5 2 2 2 15 11" xfId="50233"/>
    <cellStyle name="Normal 3 5 2 2 2 15 12" xfId="50234"/>
    <cellStyle name="Normal 3 5 2 2 2 15 13" xfId="50235"/>
    <cellStyle name="Normal 3 5 2 2 2 15 14" xfId="50236"/>
    <cellStyle name="Normal 3 5 2 2 2 15 15" xfId="50237"/>
    <cellStyle name="Normal 3 5 2 2 2 15 16" xfId="50238"/>
    <cellStyle name="Normal 3 5 2 2 2 15 17" xfId="50239"/>
    <cellStyle name="Normal 3 5 2 2 2 15 18" xfId="50240"/>
    <cellStyle name="Normal 3 5 2 2 2 15 19" xfId="50241"/>
    <cellStyle name="Normal 3 5 2 2 2 15 2" xfId="50242"/>
    <cellStyle name="Normal 3 5 2 2 2 15 20" xfId="50243"/>
    <cellStyle name="Normal 3 5 2 2 2 15 21" xfId="50244"/>
    <cellStyle name="Normal 3 5 2 2 2 15 22" xfId="50245"/>
    <cellStyle name="Normal 3 5 2 2 2 15 3" xfId="50246"/>
    <cellStyle name="Normal 3 5 2 2 2 15 4" xfId="50247"/>
    <cellStyle name="Normal 3 5 2 2 2 15 5" xfId="50248"/>
    <cellStyle name="Normal 3 5 2 2 2 15 6" xfId="50249"/>
    <cellStyle name="Normal 3 5 2 2 2 15 7" xfId="50250"/>
    <cellStyle name="Normal 3 5 2 2 2 15 8" xfId="50251"/>
    <cellStyle name="Normal 3 5 2 2 2 15 9" xfId="50252"/>
    <cellStyle name="Normal 3 5 2 2 2 16" xfId="50253"/>
    <cellStyle name="Normal 3 5 2 2 2 16 10" xfId="50254"/>
    <cellStyle name="Normal 3 5 2 2 2 16 11" xfId="50255"/>
    <cellStyle name="Normal 3 5 2 2 2 16 12" xfId="50256"/>
    <cellStyle name="Normal 3 5 2 2 2 16 13" xfId="50257"/>
    <cellStyle name="Normal 3 5 2 2 2 16 14" xfId="50258"/>
    <cellStyle name="Normal 3 5 2 2 2 16 15" xfId="50259"/>
    <cellStyle name="Normal 3 5 2 2 2 16 16" xfId="50260"/>
    <cellStyle name="Normal 3 5 2 2 2 16 17" xfId="50261"/>
    <cellStyle name="Normal 3 5 2 2 2 16 18" xfId="50262"/>
    <cellStyle name="Normal 3 5 2 2 2 16 19" xfId="50263"/>
    <cellStyle name="Normal 3 5 2 2 2 16 2" xfId="50264"/>
    <cellStyle name="Normal 3 5 2 2 2 16 20" xfId="50265"/>
    <cellStyle name="Normal 3 5 2 2 2 16 21" xfId="50266"/>
    <cellStyle name="Normal 3 5 2 2 2 16 22" xfId="50267"/>
    <cellStyle name="Normal 3 5 2 2 2 16 3" xfId="50268"/>
    <cellStyle name="Normal 3 5 2 2 2 16 4" xfId="50269"/>
    <cellStyle name="Normal 3 5 2 2 2 16 5" xfId="50270"/>
    <cellStyle name="Normal 3 5 2 2 2 16 6" xfId="50271"/>
    <cellStyle name="Normal 3 5 2 2 2 16 7" xfId="50272"/>
    <cellStyle name="Normal 3 5 2 2 2 16 8" xfId="50273"/>
    <cellStyle name="Normal 3 5 2 2 2 16 9" xfId="50274"/>
    <cellStyle name="Normal 3 5 2 2 2 17" xfId="50275"/>
    <cellStyle name="Normal 3 5 2 2 2 17 10" xfId="50276"/>
    <cellStyle name="Normal 3 5 2 2 2 17 11" xfId="50277"/>
    <cellStyle name="Normal 3 5 2 2 2 17 12" xfId="50278"/>
    <cellStyle name="Normal 3 5 2 2 2 17 13" xfId="50279"/>
    <cellStyle name="Normal 3 5 2 2 2 17 14" xfId="50280"/>
    <cellStyle name="Normal 3 5 2 2 2 17 15" xfId="50281"/>
    <cellStyle name="Normal 3 5 2 2 2 17 16" xfId="50282"/>
    <cellStyle name="Normal 3 5 2 2 2 17 17" xfId="50283"/>
    <cellStyle name="Normal 3 5 2 2 2 17 18" xfId="50284"/>
    <cellStyle name="Normal 3 5 2 2 2 17 19" xfId="50285"/>
    <cellStyle name="Normal 3 5 2 2 2 17 2" xfId="50286"/>
    <cellStyle name="Normal 3 5 2 2 2 17 20" xfId="50287"/>
    <cellStyle name="Normal 3 5 2 2 2 17 21" xfId="50288"/>
    <cellStyle name="Normal 3 5 2 2 2 17 22" xfId="50289"/>
    <cellStyle name="Normal 3 5 2 2 2 17 3" xfId="50290"/>
    <cellStyle name="Normal 3 5 2 2 2 17 4" xfId="50291"/>
    <cellStyle name="Normal 3 5 2 2 2 17 5" xfId="50292"/>
    <cellStyle name="Normal 3 5 2 2 2 17 6" xfId="50293"/>
    <cellStyle name="Normal 3 5 2 2 2 17 7" xfId="50294"/>
    <cellStyle name="Normal 3 5 2 2 2 17 8" xfId="50295"/>
    <cellStyle name="Normal 3 5 2 2 2 17 9" xfId="50296"/>
    <cellStyle name="Normal 3 5 2 2 2 18" xfId="50297"/>
    <cellStyle name="Normal 3 5 2 2 2 18 10" xfId="50298"/>
    <cellStyle name="Normal 3 5 2 2 2 18 11" xfId="50299"/>
    <cellStyle name="Normal 3 5 2 2 2 18 12" xfId="50300"/>
    <cellStyle name="Normal 3 5 2 2 2 18 13" xfId="50301"/>
    <cellStyle name="Normal 3 5 2 2 2 18 14" xfId="50302"/>
    <cellStyle name="Normal 3 5 2 2 2 18 15" xfId="50303"/>
    <cellStyle name="Normal 3 5 2 2 2 18 16" xfId="50304"/>
    <cellStyle name="Normal 3 5 2 2 2 18 17" xfId="50305"/>
    <cellStyle name="Normal 3 5 2 2 2 18 18" xfId="50306"/>
    <cellStyle name="Normal 3 5 2 2 2 18 19" xfId="50307"/>
    <cellStyle name="Normal 3 5 2 2 2 18 2" xfId="50308"/>
    <cellStyle name="Normal 3 5 2 2 2 18 20" xfId="50309"/>
    <cellStyle name="Normal 3 5 2 2 2 18 21" xfId="50310"/>
    <cellStyle name="Normal 3 5 2 2 2 18 22" xfId="50311"/>
    <cellStyle name="Normal 3 5 2 2 2 18 3" xfId="50312"/>
    <cellStyle name="Normal 3 5 2 2 2 18 4" xfId="50313"/>
    <cellStyle name="Normal 3 5 2 2 2 18 5" xfId="50314"/>
    <cellStyle name="Normal 3 5 2 2 2 18 6" xfId="50315"/>
    <cellStyle name="Normal 3 5 2 2 2 18 7" xfId="50316"/>
    <cellStyle name="Normal 3 5 2 2 2 18 8" xfId="50317"/>
    <cellStyle name="Normal 3 5 2 2 2 18 9" xfId="50318"/>
    <cellStyle name="Normal 3 5 2 2 2 19" xfId="50319"/>
    <cellStyle name="Normal 3 5 2 2 2 19 10" xfId="50320"/>
    <cellStyle name="Normal 3 5 2 2 2 19 11" xfId="50321"/>
    <cellStyle name="Normal 3 5 2 2 2 19 12" xfId="50322"/>
    <cellStyle name="Normal 3 5 2 2 2 19 13" xfId="50323"/>
    <cellStyle name="Normal 3 5 2 2 2 19 14" xfId="50324"/>
    <cellStyle name="Normal 3 5 2 2 2 19 15" xfId="50325"/>
    <cellStyle name="Normal 3 5 2 2 2 19 16" xfId="50326"/>
    <cellStyle name="Normal 3 5 2 2 2 19 17" xfId="50327"/>
    <cellStyle name="Normal 3 5 2 2 2 19 18" xfId="50328"/>
    <cellStyle name="Normal 3 5 2 2 2 19 19" xfId="50329"/>
    <cellStyle name="Normal 3 5 2 2 2 19 2" xfId="50330"/>
    <cellStyle name="Normal 3 5 2 2 2 19 20" xfId="50331"/>
    <cellStyle name="Normal 3 5 2 2 2 19 21" xfId="50332"/>
    <cellStyle name="Normal 3 5 2 2 2 19 22" xfId="50333"/>
    <cellStyle name="Normal 3 5 2 2 2 19 3" xfId="50334"/>
    <cellStyle name="Normal 3 5 2 2 2 19 4" xfId="50335"/>
    <cellStyle name="Normal 3 5 2 2 2 19 5" xfId="50336"/>
    <cellStyle name="Normal 3 5 2 2 2 19 6" xfId="50337"/>
    <cellStyle name="Normal 3 5 2 2 2 19 7" xfId="50338"/>
    <cellStyle name="Normal 3 5 2 2 2 19 8" xfId="50339"/>
    <cellStyle name="Normal 3 5 2 2 2 19 9" xfId="50340"/>
    <cellStyle name="Normal 3 5 2 2 2 2" xfId="50341"/>
    <cellStyle name="Normal 3 5 2 2 2 2 10" xfId="50342"/>
    <cellStyle name="Normal 3 5 2 2 2 2 11" xfId="50343"/>
    <cellStyle name="Normal 3 5 2 2 2 2 12" xfId="50344"/>
    <cellStyle name="Normal 3 5 2 2 2 2 13" xfId="50345"/>
    <cellStyle name="Normal 3 5 2 2 2 2 14" xfId="50346"/>
    <cellStyle name="Normal 3 5 2 2 2 2 15" xfId="50347"/>
    <cellStyle name="Normal 3 5 2 2 2 2 16" xfId="50348"/>
    <cellStyle name="Normal 3 5 2 2 2 2 17" xfId="50349"/>
    <cellStyle name="Normal 3 5 2 2 2 2 18" xfId="50350"/>
    <cellStyle name="Normal 3 5 2 2 2 2 19" xfId="50351"/>
    <cellStyle name="Normal 3 5 2 2 2 2 2" xfId="50352"/>
    <cellStyle name="Normal 3 5 2 2 2 2 20" xfId="50353"/>
    <cellStyle name="Normal 3 5 2 2 2 2 21" xfId="50354"/>
    <cellStyle name="Normal 3 5 2 2 2 2 22" xfId="50355"/>
    <cellStyle name="Normal 3 5 2 2 2 2 3" xfId="50356"/>
    <cellStyle name="Normal 3 5 2 2 2 2 4" xfId="50357"/>
    <cellStyle name="Normal 3 5 2 2 2 2 5" xfId="50358"/>
    <cellStyle name="Normal 3 5 2 2 2 2 6" xfId="50359"/>
    <cellStyle name="Normal 3 5 2 2 2 2 7" xfId="50360"/>
    <cellStyle name="Normal 3 5 2 2 2 2 8" xfId="50361"/>
    <cellStyle name="Normal 3 5 2 2 2 2 9" xfId="50362"/>
    <cellStyle name="Normal 3 5 2 2 2 20" xfId="50363"/>
    <cellStyle name="Normal 3 5 2 2 2 21" xfId="50364"/>
    <cellStyle name="Normal 3 5 2 2 2 22" xfId="50365"/>
    <cellStyle name="Normal 3 5 2 2 2 23" xfId="50366"/>
    <cellStyle name="Normal 3 5 2 2 2 24" xfId="50367"/>
    <cellStyle name="Normal 3 5 2 2 2 25" xfId="50368"/>
    <cellStyle name="Normal 3 5 2 2 2 26" xfId="50369"/>
    <cellStyle name="Normal 3 5 2 2 2 27" xfId="50370"/>
    <cellStyle name="Normal 3 5 2 2 2 28" xfId="50371"/>
    <cellStyle name="Normal 3 5 2 2 2 29" xfId="50372"/>
    <cellStyle name="Normal 3 5 2 2 2 3" xfId="50373"/>
    <cellStyle name="Normal 3 5 2 2 2 3 10" xfId="50374"/>
    <cellStyle name="Normal 3 5 2 2 2 3 11" xfId="50375"/>
    <cellStyle name="Normal 3 5 2 2 2 3 12" xfId="50376"/>
    <cellStyle name="Normal 3 5 2 2 2 3 13" xfId="50377"/>
    <cellStyle name="Normal 3 5 2 2 2 3 14" xfId="50378"/>
    <cellStyle name="Normal 3 5 2 2 2 3 15" xfId="50379"/>
    <cellStyle name="Normal 3 5 2 2 2 3 16" xfId="50380"/>
    <cellStyle name="Normal 3 5 2 2 2 3 17" xfId="50381"/>
    <cellStyle name="Normal 3 5 2 2 2 3 18" xfId="50382"/>
    <cellStyle name="Normal 3 5 2 2 2 3 19" xfId="50383"/>
    <cellStyle name="Normal 3 5 2 2 2 3 2" xfId="50384"/>
    <cellStyle name="Normal 3 5 2 2 2 3 20" xfId="50385"/>
    <cellStyle name="Normal 3 5 2 2 2 3 21" xfId="50386"/>
    <cellStyle name="Normal 3 5 2 2 2 3 22" xfId="50387"/>
    <cellStyle name="Normal 3 5 2 2 2 3 3" xfId="50388"/>
    <cellStyle name="Normal 3 5 2 2 2 3 4" xfId="50389"/>
    <cellStyle name="Normal 3 5 2 2 2 3 5" xfId="50390"/>
    <cellStyle name="Normal 3 5 2 2 2 3 6" xfId="50391"/>
    <cellStyle name="Normal 3 5 2 2 2 3 7" xfId="50392"/>
    <cellStyle name="Normal 3 5 2 2 2 3 8" xfId="50393"/>
    <cellStyle name="Normal 3 5 2 2 2 3 9" xfId="50394"/>
    <cellStyle name="Normal 3 5 2 2 2 30" xfId="50395"/>
    <cellStyle name="Normal 3 5 2 2 2 31" xfId="50396"/>
    <cellStyle name="Normal 3 5 2 2 2 32" xfId="50397"/>
    <cellStyle name="Normal 3 5 2 2 2 33" xfId="50398"/>
    <cellStyle name="Normal 3 5 2 2 2 34" xfId="50399"/>
    <cellStyle name="Normal 3 5 2 2 2 35" xfId="50400"/>
    <cellStyle name="Normal 3 5 2 2 2 36" xfId="50401"/>
    <cellStyle name="Normal 3 5 2 2 2 37" xfId="50402"/>
    <cellStyle name="Normal 3 5 2 2 2 38" xfId="50403"/>
    <cellStyle name="Normal 3 5 2 2 2 39" xfId="50404"/>
    <cellStyle name="Normal 3 5 2 2 2 4" xfId="50405"/>
    <cellStyle name="Normal 3 5 2 2 2 4 10" xfId="50406"/>
    <cellStyle name="Normal 3 5 2 2 2 4 11" xfId="50407"/>
    <cellStyle name="Normal 3 5 2 2 2 4 12" xfId="50408"/>
    <cellStyle name="Normal 3 5 2 2 2 4 13" xfId="50409"/>
    <cellStyle name="Normal 3 5 2 2 2 4 14" xfId="50410"/>
    <cellStyle name="Normal 3 5 2 2 2 4 15" xfId="50411"/>
    <cellStyle name="Normal 3 5 2 2 2 4 16" xfId="50412"/>
    <cellStyle name="Normal 3 5 2 2 2 4 17" xfId="50413"/>
    <cellStyle name="Normal 3 5 2 2 2 4 18" xfId="50414"/>
    <cellStyle name="Normal 3 5 2 2 2 4 19" xfId="50415"/>
    <cellStyle name="Normal 3 5 2 2 2 4 2" xfId="50416"/>
    <cellStyle name="Normal 3 5 2 2 2 4 20" xfId="50417"/>
    <cellStyle name="Normal 3 5 2 2 2 4 21" xfId="50418"/>
    <cellStyle name="Normal 3 5 2 2 2 4 22" xfId="50419"/>
    <cellStyle name="Normal 3 5 2 2 2 4 3" xfId="50420"/>
    <cellStyle name="Normal 3 5 2 2 2 4 4" xfId="50421"/>
    <cellStyle name="Normal 3 5 2 2 2 4 5" xfId="50422"/>
    <cellStyle name="Normal 3 5 2 2 2 4 6" xfId="50423"/>
    <cellStyle name="Normal 3 5 2 2 2 4 7" xfId="50424"/>
    <cellStyle name="Normal 3 5 2 2 2 4 8" xfId="50425"/>
    <cellStyle name="Normal 3 5 2 2 2 4 9" xfId="50426"/>
    <cellStyle name="Normal 3 5 2 2 2 40" xfId="50427"/>
    <cellStyle name="Normal 3 5 2 2 2 5" xfId="50428"/>
    <cellStyle name="Normal 3 5 2 2 2 5 10" xfId="50429"/>
    <cellStyle name="Normal 3 5 2 2 2 5 11" xfId="50430"/>
    <cellStyle name="Normal 3 5 2 2 2 5 12" xfId="50431"/>
    <cellStyle name="Normal 3 5 2 2 2 5 13" xfId="50432"/>
    <cellStyle name="Normal 3 5 2 2 2 5 14" xfId="50433"/>
    <cellStyle name="Normal 3 5 2 2 2 5 15" xfId="50434"/>
    <cellStyle name="Normal 3 5 2 2 2 5 16" xfId="50435"/>
    <cellStyle name="Normal 3 5 2 2 2 5 17" xfId="50436"/>
    <cellStyle name="Normal 3 5 2 2 2 5 18" xfId="50437"/>
    <cellStyle name="Normal 3 5 2 2 2 5 19" xfId="50438"/>
    <cellStyle name="Normal 3 5 2 2 2 5 2" xfId="50439"/>
    <cellStyle name="Normal 3 5 2 2 2 5 20" xfId="50440"/>
    <cellStyle name="Normal 3 5 2 2 2 5 21" xfId="50441"/>
    <cellStyle name="Normal 3 5 2 2 2 5 22" xfId="50442"/>
    <cellStyle name="Normal 3 5 2 2 2 5 3" xfId="50443"/>
    <cellStyle name="Normal 3 5 2 2 2 5 4" xfId="50444"/>
    <cellStyle name="Normal 3 5 2 2 2 5 5" xfId="50445"/>
    <cellStyle name="Normal 3 5 2 2 2 5 6" xfId="50446"/>
    <cellStyle name="Normal 3 5 2 2 2 5 7" xfId="50447"/>
    <cellStyle name="Normal 3 5 2 2 2 5 8" xfId="50448"/>
    <cellStyle name="Normal 3 5 2 2 2 5 9" xfId="50449"/>
    <cellStyle name="Normal 3 5 2 2 2 6" xfId="50450"/>
    <cellStyle name="Normal 3 5 2 2 2 6 10" xfId="50451"/>
    <cellStyle name="Normal 3 5 2 2 2 6 11" xfId="50452"/>
    <cellStyle name="Normal 3 5 2 2 2 6 12" xfId="50453"/>
    <cellStyle name="Normal 3 5 2 2 2 6 13" xfId="50454"/>
    <cellStyle name="Normal 3 5 2 2 2 6 14" xfId="50455"/>
    <cellStyle name="Normal 3 5 2 2 2 6 15" xfId="50456"/>
    <cellStyle name="Normal 3 5 2 2 2 6 16" xfId="50457"/>
    <cellStyle name="Normal 3 5 2 2 2 6 17" xfId="50458"/>
    <cellStyle name="Normal 3 5 2 2 2 6 18" xfId="50459"/>
    <cellStyle name="Normal 3 5 2 2 2 6 19" xfId="50460"/>
    <cellStyle name="Normal 3 5 2 2 2 6 2" xfId="50461"/>
    <cellStyle name="Normal 3 5 2 2 2 6 20" xfId="50462"/>
    <cellStyle name="Normal 3 5 2 2 2 6 21" xfId="50463"/>
    <cellStyle name="Normal 3 5 2 2 2 6 22" xfId="50464"/>
    <cellStyle name="Normal 3 5 2 2 2 6 3" xfId="50465"/>
    <cellStyle name="Normal 3 5 2 2 2 6 4" xfId="50466"/>
    <cellStyle name="Normal 3 5 2 2 2 6 5" xfId="50467"/>
    <cellStyle name="Normal 3 5 2 2 2 6 6" xfId="50468"/>
    <cellStyle name="Normal 3 5 2 2 2 6 7" xfId="50469"/>
    <cellStyle name="Normal 3 5 2 2 2 6 8" xfId="50470"/>
    <cellStyle name="Normal 3 5 2 2 2 6 9" xfId="50471"/>
    <cellStyle name="Normal 3 5 2 2 2 7" xfId="50472"/>
    <cellStyle name="Normal 3 5 2 2 2 7 10" xfId="50473"/>
    <cellStyle name="Normal 3 5 2 2 2 7 11" xfId="50474"/>
    <cellStyle name="Normal 3 5 2 2 2 7 12" xfId="50475"/>
    <cellStyle name="Normal 3 5 2 2 2 7 13" xfId="50476"/>
    <cellStyle name="Normal 3 5 2 2 2 7 14" xfId="50477"/>
    <cellStyle name="Normal 3 5 2 2 2 7 15" xfId="50478"/>
    <cellStyle name="Normal 3 5 2 2 2 7 16" xfId="50479"/>
    <cellStyle name="Normal 3 5 2 2 2 7 17" xfId="50480"/>
    <cellStyle name="Normal 3 5 2 2 2 7 18" xfId="50481"/>
    <cellStyle name="Normal 3 5 2 2 2 7 19" xfId="50482"/>
    <cellStyle name="Normal 3 5 2 2 2 7 2" xfId="50483"/>
    <cellStyle name="Normal 3 5 2 2 2 7 20" xfId="50484"/>
    <cellStyle name="Normal 3 5 2 2 2 7 21" xfId="50485"/>
    <cellStyle name="Normal 3 5 2 2 2 7 22" xfId="50486"/>
    <cellStyle name="Normal 3 5 2 2 2 7 3" xfId="50487"/>
    <cellStyle name="Normal 3 5 2 2 2 7 4" xfId="50488"/>
    <cellStyle name="Normal 3 5 2 2 2 7 5" xfId="50489"/>
    <cellStyle name="Normal 3 5 2 2 2 7 6" xfId="50490"/>
    <cellStyle name="Normal 3 5 2 2 2 7 7" xfId="50491"/>
    <cellStyle name="Normal 3 5 2 2 2 7 8" xfId="50492"/>
    <cellStyle name="Normal 3 5 2 2 2 7 9" xfId="50493"/>
    <cellStyle name="Normal 3 5 2 2 2 8" xfId="50494"/>
    <cellStyle name="Normal 3 5 2 2 2 8 10" xfId="50495"/>
    <cellStyle name="Normal 3 5 2 2 2 8 11" xfId="50496"/>
    <cellStyle name="Normal 3 5 2 2 2 8 12" xfId="50497"/>
    <cellStyle name="Normal 3 5 2 2 2 8 13" xfId="50498"/>
    <cellStyle name="Normal 3 5 2 2 2 8 14" xfId="50499"/>
    <cellStyle name="Normal 3 5 2 2 2 8 15" xfId="50500"/>
    <cellStyle name="Normal 3 5 2 2 2 8 16" xfId="50501"/>
    <cellStyle name="Normal 3 5 2 2 2 8 17" xfId="50502"/>
    <cellStyle name="Normal 3 5 2 2 2 8 18" xfId="50503"/>
    <cellStyle name="Normal 3 5 2 2 2 8 19" xfId="50504"/>
    <cellStyle name="Normal 3 5 2 2 2 8 2" xfId="50505"/>
    <cellStyle name="Normal 3 5 2 2 2 8 20" xfId="50506"/>
    <cellStyle name="Normal 3 5 2 2 2 8 21" xfId="50507"/>
    <cellStyle name="Normal 3 5 2 2 2 8 22" xfId="50508"/>
    <cellStyle name="Normal 3 5 2 2 2 8 3" xfId="50509"/>
    <cellStyle name="Normal 3 5 2 2 2 8 4" xfId="50510"/>
    <cellStyle name="Normal 3 5 2 2 2 8 5" xfId="50511"/>
    <cellStyle name="Normal 3 5 2 2 2 8 6" xfId="50512"/>
    <cellStyle name="Normal 3 5 2 2 2 8 7" xfId="50513"/>
    <cellStyle name="Normal 3 5 2 2 2 8 8" xfId="50514"/>
    <cellStyle name="Normal 3 5 2 2 2 8 9" xfId="50515"/>
    <cellStyle name="Normal 3 5 2 2 2 9" xfId="50516"/>
    <cellStyle name="Normal 3 5 2 2 2 9 10" xfId="50517"/>
    <cellStyle name="Normal 3 5 2 2 2 9 11" xfId="50518"/>
    <cellStyle name="Normal 3 5 2 2 2 9 12" xfId="50519"/>
    <cellStyle name="Normal 3 5 2 2 2 9 13" xfId="50520"/>
    <cellStyle name="Normal 3 5 2 2 2 9 14" xfId="50521"/>
    <cellStyle name="Normal 3 5 2 2 2 9 15" xfId="50522"/>
    <cellStyle name="Normal 3 5 2 2 2 9 16" xfId="50523"/>
    <cellStyle name="Normal 3 5 2 2 2 9 17" xfId="50524"/>
    <cellStyle name="Normal 3 5 2 2 2 9 18" xfId="50525"/>
    <cellStyle name="Normal 3 5 2 2 2 9 19" xfId="50526"/>
    <cellStyle name="Normal 3 5 2 2 2 9 2" xfId="50527"/>
    <cellStyle name="Normal 3 5 2 2 2 9 20" xfId="50528"/>
    <cellStyle name="Normal 3 5 2 2 2 9 21" xfId="50529"/>
    <cellStyle name="Normal 3 5 2 2 2 9 22" xfId="50530"/>
    <cellStyle name="Normal 3 5 2 2 2 9 3" xfId="50531"/>
    <cellStyle name="Normal 3 5 2 2 2 9 4" xfId="50532"/>
    <cellStyle name="Normal 3 5 2 2 2 9 5" xfId="50533"/>
    <cellStyle name="Normal 3 5 2 2 2 9 6" xfId="50534"/>
    <cellStyle name="Normal 3 5 2 2 2 9 7" xfId="50535"/>
    <cellStyle name="Normal 3 5 2 2 2 9 8" xfId="50536"/>
    <cellStyle name="Normal 3 5 2 2 2 9 9" xfId="50537"/>
    <cellStyle name="Normal 3 5 2 2 20" xfId="50538"/>
    <cellStyle name="Normal 3 5 2 2 21" xfId="50539"/>
    <cellStyle name="Normal 3 5 2 2 22" xfId="50540"/>
    <cellStyle name="Normal 3 5 2 2 23" xfId="50541"/>
    <cellStyle name="Normal 3 5 2 2 24" xfId="50542"/>
    <cellStyle name="Normal 3 5 2 2 25" xfId="50543"/>
    <cellStyle name="Normal 3 5 2 2 26" xfId="50544"/>
    <cellStyle name="Normal 3 5 2 2 27" xfId="50545"/>
    <cellStyle name="Normal 3 5 2 2 28" xfId="50546"/>
    <cellStyle name="Normal 3 5 2 2 29" xfId="50547"/>
    <cellStyle name="Normal 3 5 2 2 3" xfId="50548"/>
    <cellStyle name="Normal 3 5 2 2 30" xfId="50549"/>
    <cellStyle name="Normal 3 5 2 2 31" xfId="50550"/>
    <cellStyle name="Normal 3 5 2 2 32" xfId="50551"/>
    <cellStyle name="Normal 3 5 2 2 33" xfId="50552"/>
    <cellStyle name="Normal 3 5 2 2 34" xfId="50553"/>
    <cellStyle name="Normal 3 5 2 2 35" xfId="50554"/>
    <cellStyle name="Normal 3 5 2 2 36" xfId="50555"/>
    <cellStyle name="Normal 3 5 2 2 37" xfId="50556"/>
    <cellStyle name="Normal 3 5 2 2 38" xfId="50557"/>
    <cellStyle name="Normal 3 5 2 2 39" xfId="50558"/>
    <cellStyle name="Normal 3 5 2 2 4" xfId="50559"/>
    <cellStyle name="Normal 3 5 2 2 40" xfId="50560"/>
    <cellStyle name="Normal 3 5 2 2 5" xfId="50561"/>
    <cellStyle name="Normal 3 5 2 2 6" xfId="50562"/>
    <cellStyle name="Normal 3 5 2 2 7" xfId="50563"/>
    <cellStyle name="Normal 3 5 2 2 8" xfId="50564"/>
    <cellStyle name="Normal 3 5 2 2 9" xfId="50565"/>
    <cellStyle name="Normal 3 5 2 20" xfId="50566"/>
    <cellStyle name="Normal 3 5 2 20 10" xfId="50567"/>
    <cellStyle name="Normal 3 5 2 20 11" xfId="50568"/>
    <cellStyle name="Normal 3 5 2 20 12" xfId="50569"/>
    <cellStyle name="Normal 3 5 2 20 13" xfId="50570"/>
    <cellStyle name="Normal 3 5 2 20 14" xfId="50571"/>
    <cellStyle name="Normal 3 5 2 20 15" xfId="50572"/>
    <cellStyle name="Normal 3 5 2 20 16" xfId="50573"/>
    <cellStyle name="Normal 3 5 2 20 17" xfId="50574"/>
    <cellStyle name="Normal 3 5 2 20 18" xfId="50575"/>
    <cellStyle name="Normal 3 5 2 20 19" xfId="50576"/>
    <cellStyle name="Normal 3 5 2 20 2" xfId="50577"/>
    <cellStyle name="Normal 3 5 2 20 20" xfId="50578"/>
    <cellStyle name="Normal 3 5 2 20 21" xfId="50579"/>
    <cellStyle name="Normal 3 5 2 20 22" xfId="50580"/>
    <cellStyle name="Normal 3 5 2 20 3" xfId="50581"/>
    <cellStyle name="Normal 3 5 2 20 4" xfId="50582"/>
    <cellStyle name="Normal 3 5 2 20 5" xfId="50583"/>
    <cellStyle name="Normal 3 5 2 20 6" xfId="50584"/>
    <cellStyle name="Normal 3 5 2 20 7" xfId="50585"/>
    <cellStyle name="Normal 3 5 2 20 8" xfId="50586"/>
    <cellStyle name="Normal 3 5 2 20 9" xfId="50587"/>
    <cellStyle name="Normal 3 5 2 21" xfId="50588"/>
    <cellStyle name="Normal 3 5 2 21 10" xfId="50589"/>
    <cellStyle name="Normal 3 5 2 21 11" xfId="50590"/>
    <cellStyle name="Normal 3 5 2 21 12" xfId="50591"/>
    <cellStyle name="Normal 3 5 2 21 13" xfId="50592"/>
    <cellStyle name="Normal 3 5 2 21 14" xfId="50593"/>
    <cellStyle name="Normal 3 5 2 21 15" xfId="50594"/>
    <cellStyle name="Normal 3 5 2 21 16" xfId="50595"/>
    <cellStyle name="Normal 3 5 2 21 17" xfId="50596"/>
    <cellStyle name="Normal 3 5 2 21 18" xfId="50597"/>
    <cellStyle name="Normal 3 5 2 21 19" xfId="50598"/>
    <cellStyle name="Normal 3 5 2 21 2" xfId="50599"/>
    <cellStyle name="Normal 3 5 2 21 20" xfId="50600"/>
    <cellStyle name="Normal 3 5 2 21 21" xfId="50601"/>
    <cellStyle name="Normal 3 5 2 21 22" xfId="50602"/>
    <cellStyle name="Normal 3 5 2 21 3" xfId="50603"/>
    <cellStyle name="Normal 3 5 2 21 4" xfId="50604"/>
    <cellStyle name="Normal 3 5 2 21 5" xfId="50605"/>
    <cellStyle name="Normal 3 5 2 21 6" xfId="50606"/>
    <cellStyle name="Normal 3 5 2 21 7" xfId="50607"/>
    <cellStyle name="Normal 3 5 2 21 8" xfId="50608"/>
    <cellStyle name="Normal 3 5 2 21 9" xfId="50609"/>
    <cellStyle name="Normal 3 5 2 22" xfId="50610"/>
    <cellStyle name="Normal 3 5 2 22 10" xfId="50611"/>
    <cellStyle name="Normal 3 5 2 22 11" xfId="50612"/>
    <cellStyle name="Normal 3 5 2 22 12" xfId="50613"/>
    <cellStyle name="Normal 3 5 2 22 13" xfId="50614"/>
    <cellStyle name="Normal 3 5 2 22 14" xfId="50615"/>
    <cellStyle name="Normal 3 5 2 22 15" xfId="50616"/>
    <cellStyle name="Normal 3 5 2 22 16" xfId="50617"/>
    <cellStyle name="Normal 3 5 2 22 17" xfId="50618"/>
    <cellStyle name="Normal 3 5 2 22 18" xfId="50619"/>
    <cellStyle name="Normal 3 5 2 22 19" xfId="50620"/>
    <cellStyle name="Normal 3 5 2 22 2" xfId="50621"/>
    <cellStyle name="Normal 3 5 2 22 20" xfId="50622"/>
    <cellStyle name="Normal 3 5 2 22 21" xfId="50623"/>
    <cellStyle name="Normal 3 5 2 22 22" xfId="50624"/>
    <cellStyle name="Normal 3 5 2 22 3" xfId="50625"/>
    <cellStyle name="Normal 3 5 2 22 4" xfId="50626"/>
    <cellStyle name="Normal 3 5 2 22 5" xfId="50627"/>
    <cellStyle name="Normal 3 5 2 22 6" xfId="50628"/>
    <cellStyle name="Normal 3 5 2 22 7" xfId="50629"/>
    <cellStyle name="Normal 3 5 2 22 8" xfId="50630"/>
    <cellStyle name="Normal 3 5 2 22 9" xfId="50631"/>
    <cellStyle name="Normal 3 5 2 23" xfId="50632"/>
    <cellStyle name="Normal 3 5 2 23 10" xfId="50633"/>
    <cellStyle name="Normal 3 5 2 23 11" xfId="50634"/>
    <cellStyle name="Normal 3 5 2 23 12" xfId="50635"/>
    <cellStyle name="Normal 3 5 2 23 13" xfId="50636"/>
    <cellStyle name="Normal 3 5 2 23 14" xfId="50637"/>
    <cellStyle name="Normal 3 5 2 23 15" xfId="50638"/>
    <cellStyle name="Normal 3 5 2 23 16" xfId="50639"/>
    <cellStyle name="Normal 3 5 2 23 17" xfId="50640"/>
    <cellStyle name="Normal 3 5 2 23 18" xfId="50641"/>
    <cellStyle name="Normal 3 5 2 23 19" xfId="50642"/>
    <cellStyle name="Normal 3 5 2 23 2" xfId="50643"/>
    <cellStyle name="Normal 3 5 2 23 20" xfId="50644"/>
    <cellStyle name="Normal 3 5 2 23 21" xfId="50645"/>
    <cellStyle name="Normal 3 5 2 23 22" xfId="50646"/>
    <cellStyle name="Normal 3 5 2 23 3" xfId="50647"/>
    <cellStyle name="Normal 3 5 2 23 4" xfId="50648"/>
    <cellStyle name="Normal 3 5 2 23 5" xfId="50649"/>
    <cellStyle name="Normal 3 5 2 23 6" xfId="50650"/>
    <cellStyle name="Normal 3 5 2 23 7" xfId="50651"/>
    <cellStyle name="Normal 3 5 2 23 8" xfId="50652"/>
    <cellStyle name="Normal 3 5 2 23 9" xfId="50653"/>
    <cellStyle name="Normal 3 5 2 24" xfId="50654"/>
    <cellStyle name="Normal 3 5 2 24 10" xfId="50655"/>
    <cellStyle name="Normal 3 5 2 24 11" xfId="50656"/>
    <cellStyle name="Normal 3 5 2 24 12" xfId="50657"/>
    <cellStyle name="Normal 3 5 2 24 13" xfId="50658"/>
    <cellStyle name="Normal 3 5 2 24 14" xfId="50659"/>
    <cellStyle name="Normal 3 5 2 24 15" xfId="50660"/>
    <cellStyle name="Normal 3 5 2 24 16" xfId="50661"/>
    <cellStyle name="Normal 3 5 2 24 17" xfId="50662"/>
    <cellStyle name="Normal 3 5 2 24 18" xfId="50663"/>
    <cellStyle name="Normal 3 5 2 24 19" xfId="50664"/>
    <cellStyle name="Normal 3 5 2 24 2" xfId="50665"/>
    <cellStyle name="Normal 3 5 2 24 20" xfId="50666"/>
    <cellStyle name="Normal 3 5 2 24 21" xfId="50667"/>
    <cellStyle name="Normal 3 5 2 24 22" xfId="50668"/>
    <cellStyle name="Normal 3 5 2 24 3" xfId="50669"/>
    <cellStyle name="Normal 3 5 2 24 4" xfId="50670"/>
    <cellStyle name="Normal 3 5 2 24 5" xfId="50671"/>
    <cellStyle name="Normal 3 5 2 24 6" xfId="50672"/>
    <cellStyle name="Normal 3 5 2 24 7" xfId="50673"/>
    <cellStyle name="Normal 3 5 2 24 8" xfId="50674"/>
    <cellStyle name="Normal 3 5 2 24 9" xfId="50675"/>
    <cellStyle name="Normal 3 5 2 25" xfId="50676"/>
    <cellStyle name="Normal 3 5 2 26" xfId="50677"/>
    <cellStyle name="Normal 3 5 2 27" xfId="50678"/>
    <cellStyle name="Normal 3 5 2 28" xfId="50679"/>
    <cellStyle name="Normal 3 5 2 29" xfId="50680"/>
    <cellStyle name="Normal 3 5 2 3" xfId="50681"/>
    <cellStyle name="Normal 3 5 2 3 10" xfId="50682"/>
    <cellStyle name="Normal 3 5 2 3 11" xfId="50683"/>
    <cellStyle name="Normal 3 5 2 3 12" xfId="50684"/>
    <cellStyle name="Normal 3 5 2 3 13" xfId="50685"/>
    <cellStyle name="Normal 3 5 2 3 14" xfId="50686"/>
    <cellStyle name="Normal 3 5 2 3 15" xfId="50687"/>
    <cellStyle name="Normal 3 5 2 3 16" xfId="50688"/>
    <cellStyle name="Normal 3 5 2 3 17" xfId="50689"/>
    <cellStyle name="Normal 3 5 2 3 18" xfId="50690"/>
    <cellStyle name="Normal 3 5 2 3 19" xfId="50691"/>
    <cellStyle name="Normal 3 5 2 3 2" xfId="50692"/>
    <cellStyle name="Normal 3 5 2 3 20" xfId="50693"/>
    <cellStyle name="Normal 3 5 2 3 21" xfId="50694"/>
    <cellStyle name="Normal 3 5 2 3 22" xfId="50695"/>
    <cellStyle name="Normal 3 5 2 3 3" xfId="50696"/>
    <cellStyle name="Normal 3 5 2 3 4" xfId="50697"/>
    <cellStyle name="Normal 3 5 2 3 5" xfId="50698"/>
    <cellStyle name="Normal 3 5 2 3 6" xfId="50699"/>
    <cellStyle name="Normal 3 5 2 3 7" xfId="50700"/>
    <cellStyle name="Normal 3 5 2 3 8" xfId="50701"/>
    <cellStyle name="Normal 3 5 2 3 9" xfId="50702"/>
    <cellStyle name="Normal 3 5 2 30" xfId="50703"/>
    <cellStyle name="Normal 3 5 2 31" xfId="50704"/>
    <cellStyle name="Normal 3 5 2 32" xfId="50705"/>
    <cellStyle name="Normal 3 5 2 33" xfId="50706"/>
    <cellStyle name="Normal 3 5 2 34" xfId="50707"/>
    <cellStyle name="Normal 3 5 2 35" xfId="50708"/>
    <cellStyle name="Normal 3 5 2 36" xfId="50709"/>
    <cellStyle name="Normal 3 5 2 37" xfId="50710"/>
    <cellStyle name="Normal 3 5 2 38" xfId="50711"/>
    <cellStyle name="Normal 3 5 2 39" xfId="50712"/>
    <cellStyle name="Normal 3 5 2 4" xfId="50713"/>
    <cellStyle name="Normal 3 5 2 4 10" xfId="50714"/>
    <cellStyle name="Normal 3 5 2 4 11" xfId="50715"/>
    <cellStyle name="Normal 3 5 2 4 12" xfId="50716"/>
    <cellStyle name="Normal 3 5 2 4 13" xfId="50717"/>
    <cellStyle name="Normal 3 5 2 4 14" xfId="50718"/>
    <cellStyle name="Normal 3 5 2 4 15" xfId="50719"/>
    <cellStyle name="Normal 3 5 2 4 16" xfId="50720"/>
    <cellStyle name="Normal 3 5 2 4 17" xfId="50721"/>
    <cellStyle name="Normal 3 5 2 4 18" xfId="50722"/>
    <cellStyle name="Normal 3 5 2 4 19" xfId="50723"/>
    <cellStyle name="Normal 3 5 2 4 2" xfId="50724"/>
    <cellStyle name="Normal 3 5 2 4 20" xfId="50725"/>
    <cellStyle name="Normal 3 5 2 4 21" xfId="50726"/>
    <cellStyle name="Normal 3 5 2 4 22" xfId="50727"/>
    <cellStyle name="Normal 3 5 2 4 3" xfId="50728"/>
    <cellStyle name="Normal 3 5 2 4 4" xfId="50729"/>
    <cellStyle name="Normal 3 5 2 4 5" xfId="50730"/>
    <cellStyle name="Normal 3 5 2 4 6" xfId="50731"/>
    <cellStyle name="Normal 3 5 2 4 7" xfId="50732"/>
    <cellStyle name="Normal 3 5 2 4 8" xfId="50733"/>
    <cellStyle name="Normal 3 5 2 4 9" xfId="50734"/>
    <cellStyle name="Normal 3 5 2 40" xfId="50735"/>
    <cellStyle name="Normal 3 5 2 41" xfId="50736"/>
    <cellStyle name="Normal 3 5 2 42" xfId="50737"/>
    <cellStyle name="Normal 3 5 2 43" xfId="50738"/>
    <cellStyle name="Normal 3 5 2 44" xfId="50739"/>
    <cellStyle name="Normal 3 5 2 45" xfId="50740"/>
    <cellStyle name="Normal 3 5 2 5" xfId="50741"/>
    <cellStyle name="Normal 3 5 2 5 10" xfId="50742"/>
    <cellStyle name="Normal 3 5 2 5 11" xfId="50743"/>
    <cellStyle name="Normal 3 5 2 5 12" xfId="50744"/>
    <cellStyle name="Normal 3 5 2 5 13" xfId="50745"/>
    <cellStyle name="Normal 3 5 2 5 14" xfId="50746"/>
    <cellStyle name="Normal 3 5 2 5 15" xfId="50747"/>
    <cellStyle name="Normal 3 5 2 5 16" xfId="50748"/>
    <cellStyle name="Normal 3 5 2 5 17" xfId="50749"/>
    <cellStyle name="Normal 3 5 2 5 18" xfId="50750"/>
    <cellStyle name="Normal 3 5 2 5 19" xfId="50751"/>
    <cellStyle name="Normal 3 5 2 5 2" xfId="50752"/>
    <cellStyle name="Normal 3 5 2 5 20" xfId="50753"/>
    <cellStyle name="Normal 3 5 2 5 21" xfId="50754"/>
    <cellStyle name="Normal 3 5 2 5 22" xfId="50755"/>
    <cellStyle name="Normal 3 5 2 5 3" xfId="50756"/>
    <cellStyle name="Normal 3 5 2 5 4" xfId="50757"/>
    <cellStyle name="Normal 3 5 2 5 5" xfId="50758"/>
    <cellStyle name="Normal 3 5 2 5 6" xfId="50759"/>
    <cellStyle name="Normal 3 5 2 5 7" xfId="50760"/>
    <cellStyle name="Normal 3 5 2 5 8" xfId="50761"/>
    <cellStyle name="Normal 3 5 2 5 9" xfId="50762"/>
    <cellStyle name="Normal 3 5 2 6" xfId="50763"/>
    <cellStyle name="Normal 3 5 2 6 10" xfId="50764"/>
    <cellStyle name="Normal 3 5 2 6 11" xfId="50765"/>
    <cellStyle name="Normal 3 5 2 6 12" xfId="50766"/>
    <cellStyle name="Normal 3 5 2 6 13" xfId="50767"/>
    <cellStyle name="Normal 3 5 2 6 14" xfId="50768"/>
    <cellStyle name="Normal 3 5 2 6 15" xfId="50769"/>
    <cellStyle name="Normal 3 5 2 6 16" xfId="50770"/>
    <cellStyle name="Normal 3 5 2 6 17" xfId="50771"/>
    <cellStyle name="Normal 3 5 2 6 18" xfId="50772"/>
    <cellStyle name="Normal 3 5 2 6 19" xfId="50773"/>
    <cellStyle name="Normal 3 5 2 6 2" xfId="50774"/>
    <cellStyle name="Normal 3 5 2 6 20" xfId="50775"/>
    <cellStyle name="Normal 3 5 2 6 21" xfId="50776"/>
    <cellStyle name="Normal 3 5 2 6 22" xfId="50777"/>
    <cellStyle name="Normal 3 5 2 6 3" xfId="50778"/>
    <cellStyle name="Normal 3 5 2 6 4" xfId="50779"/>
    <cellStyle name="Normal 3 5 2 6 5" xfId="50780"/>
    <cellStyle name="Normal 3 5 2 6 6" xfId="50781"/>
    <cellStyle name="Normal 3 5 2 6 7" xfId="50782"/>
    <cellStyle name="Normal 3 5 2 6 8" xfId="50783"/>
    <cellStyle name="Normal 3 5 2 6 9" xfId="50784"/>
    <cellStyle name="Normal 3 5 2 7" xfId="50785"/>
    <cellStyle name="Normal 3 5 2 7 10" xfId="50786"/>
    <cellStyle name="Normal 3 5 2 7 11" xfId="50787"/>
    <cellStyle name="Normal 3 5 2 7 12" xfId="50788"/>
    <cellStyle name="Normal 3 5 2 7 13" xfId="50789"/>
    <cellStyle name="Normal 3 5 2 7 14" xfId="50790"/>
    <cellStyle name="Normal 3 5 2 7 15" xfId="50791"/>
    <cellStyle name="Normal 3 5 2 7 16" xfId="50792"/>
    <cellStyle name="Normal 3 5 2 7 17" xfId="50793"/>
    <cellStyle name="Normal 3 5 2 7 18" xfId="50794"/>
    <cellStyle name="Normal 3 5 2 7 19" xfId="50795"/>
    <cellStyle name="Normal 3 5 2 7 2" xfId="50796"/>
    <cellStyle name="Normal 3 5 2 7 20" xfId="50797"/>
    <cellStyle name="Normal 3 5 2 7 21" xfId="50798"/>
    <cellStyle name="Normal 3 5 2 7 22" xfId="50799"/>
    <cellStyle name="Normal 3 5 2 7 3" xfId="50800"/>
    <cellStyle name="Normal 3 5 2 7 4" xfId="50801"/>
    <cellStyle name="Normal 3 5 2 7 5" xfId="50802"/>
    <cellStyle name="Normal 3 5 2 7 6" xfId="50803"/>
    <cellStyle name="Normal 3 5 2 7 7" xfId="50804"/>
    <cellStyle name="Normal 3 5 2 7 8" xfId="50805"/>
    <cellStyle name="Normal 3 5 2 7 9" xfId="50806"/>
    <cellStyle name="Normal 3 5 2 8" xfId="50807"/>
    <cellStyle name="Normal 3 5 2 8 10" xfId="50808"/>
    <cellStyle name="Normal 3 5 2 8 11" xfId="50809"/>
    <cellStyle name="Normal 3 5 2 8 12" xfId="50810"/>
    <cellStyle name="Normal 3 5 2 8 13" xfId="50811"/>
    <cellStyle name="Normal 3 5 2 8 14" xfId="50812"/>
    <cellStyle name="Normal 3 5 2 8 15" xfId="50813"/>
    <cellStyle name="Normal 3 5 2 8 16" xfId="50814"/>
    <cellStyle name="Normal 3 5 2 8 17" xfId="50815"/>
    <cellStyle name="Normal 3 5 2 8 18" xfId="50816"/>
    <cellStyle name="Normal 3 5 2 8 19" xfId="50817"/>
    <cellStyle name="Normal 3 5 2 8 2" xfId="50818"/>
    <cellStyle name="Normal 3 5 2 8 20" xfId="50819"/>
    <cellStyle name="Normal 3 5 2 8 21" xfId="50820"/>
    <cellStyle name="Normal 3 5 2 8 22" xfId="50821"/>
    <cellStyle name="Normal 3 5 2 8 3" xfId="50822"/>
    <cellStyle name="Normal 3 5 2 8 4" xfId="50823"/>
    <cellStyle name="Normal 3 5 2 8 5" xfId="50824"/>
    <cellStyle name="Normal 3 5 2 8 6" xfId="50825"/>
    <cellStyle name="Normal 3 5 2 8 7" xfId="50826"/>
    <cellStyle name="Normal 3 5 2 8 8" xfId="50827"/>
    <cellStyle name="Normal 3 5 2 8 9" xfId="50828"/>
    <cellStyle name="Normal 3 5 2 9" xfId="50829"/>
    <cellStyle name="Normal 3 5 2 9 10" xfId="50830"/>
    <cellStyle name="Normal 3 5 2 9 11" xfId="50831"/>
    <cellStyle name="Normal 3 5 2 9 12" xfId="50832"/>
    <cellStyle name="Normal 3 5 2 9 13" xfId="50833"/>
    <cellStyle name="Normal 3 5 2 9 14" xfId="50834"/>
    <cellStyle name="Normal 3 5 2 9 15" xfId="50835"/>
    <cellStyle name="Normal 3 5 2 9 16" xfId="50836"/>
    <cellStyle name="Normal 3 5 2 9 17" xfId="50837"/>
    <cellStyle name="Normal 3 5 2 9 18" xfId="50838"/>
    <cellStyle name="Normal 3 5 2 9 19" xfId="50839"/>
    <cellStyle name="Normal 3 5 2 9 2" xfId="50840"/>
    <cellStyle name="Normal 3 5 2 9 20" xfId="50841"/>
    <cellStyle name="Normal 3 5 2 9 21" xfId="50842"/>
    <cellStyle name="Normal 3 5 2 9 22" xfId="50843"/>
    <cellStyle name="Normal 3 5 2 9 3" xfId="50844"/>
    <cellStyle name="Normal 3 5 2 9 4" xfId="50845"/>
    <cellStyle name="Normal 3 5 2 9 5" xfId="50846"/>
    <cellStyle name="Normal 3 5 2 9 6" xfId="50847"/>
    <cellStyle name="Normal 3 5 2 9 7" xfId="50848"/>
    <cellStyle name="Normal 3 5 2 9 8" xfId="50849"/>
    <cellStyle name="Normal 3 5 2 9 9" xfId="50850"/>
    <cellStyle name="Normal 3 5 20" xfId="50851"/>
    <cellStyle name="Normal 3 5 21" xfId="50852"/>
    <cellStyle name="Normal 3 5 22" xfId="50853"/>
    <cellStyle name="Normal 3 5 23" xfId="50854"/>
    <cellStyle name="Normal 3 5 24" xfId="50855"/>
    <cellStyle name="Normal 3 5 25" xfId="50856"/>
    <cellStyle name="Normal 3 5 26" xfId="50857"/>
    <cellStyle name="Normal 3 5 27" xfId="50858"/>
    <cellStyle name="Normal 3 5 28" xfId="50859"/>
    <cellStyle name="Normal 3 5 29" xfId="50860"/>
    <cellStyle name="Normal 3 5 3" xfId="50861"/>
    <cellStyle name="Normal 3 5 3 10" xfId="50862"/>
    <cellStyle name="Normal 3 5 3 10 10" xfId="50863"/>
    <cellStyle name="Normal 3 5 3 10 11" xfId="50864"/>
    <cellStyle name="Normal 3 5 3 10 12" xfId="50865"/>
    <cellStyle name="Normal 3 5 3 10 13" xfId="50866"/>
    <cellStyle name="Normal 3 5 3 10 14" xfId="50867"/>
    <cellStyle name="Normal 3 5 3 10 15" xfId="50868"/>
    <cellStyle name="Normal 3 5 3 10 16" xfId="50869"/>
    <cellStyle name="Normal 3 5 3 10 17" xfId="50870"/>
    <cellStyle name="Normal 3 5 3 10 18" xfId="50871"/>
    <cellStyle name="Normal 3 5 3 10 19" xfId="50872"/>
    <cellStyle name="Normal 3 5 3 10 2" xfId="50873"/>
    <cellStyle name="Normal 3 5 3 10 20" xfId="50874"/>
    <cellStyle name="Normal 3 5 3 10 21" xfId="50875"/>
    <cellStyle name="Normal 3 5 3 10 22" xfId="50876"/>
    <cellStyle name="Normal 3 5 3 10 3" xfId="50877"/>
    <cellStyle name="Normal 3 5 3 10 4" xfId="50878"/>
    <cellStyle name="Normal 3 5 3 10 5" xfId="50879"/>
    <cellStyle name="Normal 3 5 3 10 6" xfId="50880"/>
    <cellStyle name="Normal 3 5 3 10 7" xfId="50881"/>
    <cellStyle name="Normal 3 5 3 10 8" xfId="50882"/>
    <cellStyle name="Normal 3 5 3 10 9" xfId="50883"/>
    <cellStyle name="Normal 3 5 3 11" xfId="50884"/>
    <cellStyle name="Normal 3 5 3 11 10" xfId="50885"/>
    <cellStyle name="Normal 3 5 3 11 11" xfId="50886"/>
    <cellStyle name="Normal 3 5 3 11 12" xfId="50887"/>
    <cellStyle name="Normal 3 5 3 11 13" xfId="50888"/>
    <cellStyle name="Normal 3 5 3 11 14" xfId="50889"/>
    <cellStyle name="Normal 3 5 3 11 15" xfId="50890"/>
    <cellStyle name="Normal 3 5 3 11 16" xfId="50891"/>
    <cellStyle name="Normal 3 5 3 11 17" xfId="50892"/>
    <cellStyle name="Normal 3 5 3 11 18" xfId="50893"/>
    <cellStyle name="Normal 3 5 3 11 19" xfId="50894"/>
    <cellStyle name="Normal 3 5 3 11 2" xfId="50895"/>
    <cellStyle name="Normal 3 5 3 11 20" xfId="50896"/>
    <cellStyle name="Normal 3 5 3 11 21" xfId="50897"/>
    <cellStyle name="Normal 3 5 3 11 22" xfId="50898"/>
    <cellStyle name="Normal 3 5 3 11 3" xfId="50899"/>
    <cellStyle name="Normal 3 5 3 11 4" xfId="50900"/>
    <cellStyle name="Normal 3 5 3 11 5" xfId="50901"/>
    <cellStyle name="Normal 3 5 3 11 6" xfId="50902"/>
    <cellStyle name="Normal 3 5 3 11 7" xfId="50903"/>
    <cellStyle name="Normal 3 5 3 11 8" xfId="50904"/>
    <cellStyle name="Normal 3 5 3 11 9" xfId="50905"/>
    <cellStyle name="Normal 3 5 3 12" xfId="50906"/>
    <cellStyle name="Normal 3 5 3 12 10" xfId="50907"/>
    <cellStyle name="Normal 3 5 3 12 11" xfId="50908"/>
    <cellStyle name="Normal 3 5 3 12 12" xfId="50909"/>
    <cellStyle name="Normal 3 5 3 12 13" xfId="50910"/>
    <cellStyle name="Normal 3 5 3 12 14" xfId="50911"/>
    <cellStyle name="Normal 3 5 3 12 15" xfId="50912"/>
    <cellStyle name="Normal 3 5 3 12 16" xfId="50913"/>
    <cellStyle name="Normal 3 5 3 12 17" xfId="50914"/>
    <cellStyle name="Normal 3 5 3 12 18" xfId="50915"/>
    <cellStyle name="Normal 3 5 3 12 19" xfId="50916"/>
    <cellStyle name="Normal 3 5 3 12 2" xfId="50917"/>
    <cellStyle name="Normal 3 5 3 12 20" xfId="50918"/>
    <cellStyle name="Normal 3 5 3 12 21" xfId="50919"/>
    <cellStyle name="Normal 3 5 3 12 22" xfId="50920"/>
    <cellStyle name="Normal 3 5 3 12 3" xfId="50921"/>
    <cellStyle name="Normal 3 5 3 12 4" xfId="50922"/>
    <cellStyle name="Normal 3 5 3 12 5" xfId="50923"/>
    <cellStyle name="Normal 3 5 3 12 6" xfId="50924"/>
    <cellStyle name="Normal 3 5 3 12 7" xfId="50925"/>
    <cellStyle name="Normal 3 5 3 12 8" xfId="50926"/>
    <cellStyle name="Normal 3 5 3 12 9" xfId="50927"/>
    <cellStyle name="Normal 3 5 3 13" xfId="50928"/>
    <cellStyle name="Normal 3 5 3 13 10" xfId="50929"/>
    <cellStyle name="Normal 3 5 3 13 11" xfId="50930"/>
    <cellStyle name="Normal 3 5 3 13 12" xfId="50931"/>
    <cellStyle name="Normal 3 5 3 13 13" xfId="50932"/>
    <cellStyle name="Normal 3 5 3 13 14" xfId="50933"/>
    <cellStyle name="Normal 3 5 3 13 15" xfId="50934"/>
    <cellStyle name="Normal 3 5 3 13 16" xfId="50935"/>
    <cellStyle name="Normal 3 5 3 13 17" xfId="50936"/>
    <cellStyle name="Normal 3 5 3 13 18" xfId="50937"/>
    <cellStyle name="Normal 3 5 3 13 19" xfId="50938"/>
    <cellStyle name="Normal 3 5 3 13 2" xfId="50939"/>
    <cellStyle name="Normal 3 5 3 13 20" xfId="50940"/>
    <cellStyle name="Normal 3 5 3 13 21" xfId="50941"/>
    <cellStyle name="Normal 3 5 3 13 22" xfId="50942"/>
    <cellStyle name="Normal 3 5 3 13 3" xfId="50943"/>
    <cellStyle name="Normal 3 5 3 13 4" xfId="50944"/>
    <cellStyle name="Normal 3 5 3 13 5" xfId="50945"/>
    <cellStyle name="Normal 3 5 3 13 6" xfId="50946"/>
    <cellStyle name="Normal 3 5 3 13 7" xfId="50947"/>
    <cellStyle name="Normal 3 5 3 13 8" xfId="50948"/>
    <cellStyle name="Normal 3 5 3 13 9" xfId="50949"/>
    <cellStyle name="Normal 3 5 3 14" xfId="50950"/>
    <cellStyle name="Normal 3 5 3 14 10" xfId="50951"/>
    <cellStyle name="Normal 3 5 3 14 11" xfId="50952"/>
    <cellStyle name="Normal 3 5 3 14 12" xfId="50953"/>
    <cellStyle name="Normal 3 5 3 14 13" xfId="50954"/>
    <cellStyle name="Normal 3 5 3 14 14" xfId="50955"/>
    <cellStyle name="Normal 3 5 3 14 15" xfId="50956"/>
    <cellStyle name="Normal 3 5 3 14 16" xfId="50957"/>
    <cellStyle name="Normal 3 5 3 14 17" xfId="50958"/>
    <cellStyle name="Normal 3 5 3 14 18" xfId="50959"/>
    <cellStyle name="Normal 3 5 3 14 19" xfId="50960"/>
    <cellStyle name="Normal 3 5 3 14 2" xfId="50961"/>
    <cellStyle name="Normal 3 5 3 14 20" xfId="50962"/>
    <cellStyle name="Normal 3 5 3 14 21" xfId="50963"/>
    <cellStyle name="Normal 3 5 3 14 22" xfId="50964"/>
    <cellStyle name="Normal 3 5 3 14 3" xfId="50965"/>
    <cellStyle name="Normal 3 5 3 14 4" xfId="50966"/>
    <cellStyle name="Normal 3 5 3 14 5" xfId="50967"/>
    <cellStyle name="Normal 3 5 3 14 6" xfId="50968"/>
    <cellStyle name="Normal 3 5 3 14 7" xfId="50969"/>
    <cellStyle name="Normal 3 5 3 14 8" xfId="50970"/>
    <cellStyle name="Normal 3 5 3 14 9" xfId="50971"/>
    <cellStyle name="Normal 3 5 3 15" xfId="50972"/>
    <cellStyle name="Normal 3 5 3 15 10" xfId="50973"/>
    <cellStyle name="Normal 3 5 3 15 11" xfId="50974"/>
    <cellStyle name="Normal 3 5 3 15 12" xfId="50975"/>
    <cellStyle name="Normal 3 5 3 15 13" xfId="50976"/>
    <cellStyle name="Normal 3 5 3 15 14" xfId="50977"/>
    <cellStyle name="Normal 3 5 3 15 15" xfId="50978"/>
    <cellStyle name="Normal 3 5 3 15 16" xfId="50979"/>
    <cellStyle name="Normal 3 5 3 15 17" xfId="50980"/>
    <cellStyle name="Normal 3 5 3 15 18" xfId="50981"/>
    <cellStyle name="Normal 3 5 3 15 19" xfId="50982"/>
    <cellStyle name="Normal 3 5 3 15 2" xfId="50983"/>
    <cellStyle name="Normal 3 5 3 15 20" xfId="50984"/>
    <cellStyle name="Normal 3 5 3 15 21" xfId="50985"/>
    <cellStyle name="Normal 3 5 3 15 22" xfId="50986"/>
    <cellStyle name="Normal 3 5 3 15 3" xfId="50987"/>
    <cellStyle name="Normal 3 5 3 15 4" xfId="50988"/>
    <cellStyle name="Normal 3 5 3 15 5" xfId="50989"/>
    <cellStyle name="Normal 3 5 3 15 6" xfId="50990"/>
    <cellStyle name="Normal 3 5 3 15 7" xfId="50991"/>
    <cellStyle name="Normal 3 5 3 15 8" xfId="50992"/>
    <cellStyle name="Normal 3 5 3 15 9" xfId="50993"/>
    <cellStyle name="Normal 3 5 3 16" xfId="50994"/>
    <cellStyle name="Normal 3 5 3 16 10" xfId="50995"/>
    <cellStyle name="Normal 3 5 3 16 11" xfId="50996"/>
    <cellStyle name="Normal 3 5 3 16 12" xfId="50997"/>
    <cellStyle name="Normal 3 5 3 16 13" xfId="50998"/>
    <cellStyle name="Normal 3 5 3 16 14" xfId="50999"/>
    <cellStyle name="Normal 3 5 3 16 15" xfId="51000"/>
    <cellStyle name="Normal 3 5 3 16 16" xfId="51001"/>
    <cellStyle name="Normal 3 5 3 16 17" xfId="51002"/>
    <cellStyle name="Normal 3 5 3 16 18" xfId="51003"/>
    <cellStyle name="Normal 3 5 3 16 19" xfId="51004"/>
    <cellStyle name="Normal 3 5 3 16 2" xfId="51005"/>
    <cellStyle name="Normal 3 5 3 16 20" xfId="51006"/>
    <cellStyle name="Normal 3 5 3 16 21" xfId="51007"/>
    <cellStyle name="Normal 3 5 3 16 22" xfId="51008"/>
    <cellStyle name="Normal 3 5 3 16 3" xfId="51009"/>
    <cellStyle name="Normal 3 5 3 16 4" xfId="51010"/>
    <cellStyle name="Normal 3 5 3 16 5" xfId="51011"/>
    <cellStyle name="Normal 3 5 3 16 6" xfId="51012"/>
    <cellStyle name="Normal 3 5 3 16 7" xfId="51013"/>
    <cellStyle name="Normal 3 5 3 16 8" xfId="51014"/>
    <cellStyle name="Normal 3 5 3 16 9" xfId="51015"/>
    <cellStyle name="Normal 3 5 3 17" xfId="51016"/>
    <cellStyle name="Normal 3 5 3 17 10" xfId="51017"/>
    <cellStyle name="Normal 3 5 3 17 11" xfId="51018"/>
    <cellStyle name="Normal 3 5 3 17 12" xfId="51019"/>
    <cellStyle name="Normal 3 5 3 17 13" xfId="51020"/>
    <cellStyle name="Normal 3 5 3 17 14" xfId="51021"/>
    <cellStyle name="Normal 3 5 3 17 15" xfId="51022"/>
    <cellStyle name="Normal 3 5 3 17 16" xfId="51023"/>
    <cellStyle name="Normal 3 5 3 17 17" xfId="51024"/>
    <cellStyle name="Normal 3 5 3 17 18" xfId="51025"/>
    <cellStyle name="Normal 3 5 3 17 19" xfId="51026"/>
    <cellStyle name="Normal 3 5 3 17 2" xfId="51027"/>
    <cellStyle name="Normal 3 5 3 17 20" xfId="51028"/>
    <cellStyle name="Normal 3 5 3 17 21" xfId="51029"/>
    <cellStyle name="Normal 3 5 3 17 22" xfId="51030"/>
    <cellStyle name="Normal 3 5 3 17 3" xfId="51031"/>
    <cellStyle name="Normal 3 5 3 17 4" xfId="51032"/>
    <cellStyle name="Normal 3 5 3 17 5" xfId="51033"/>
    <cellStyle name="Normal 3 5 3 17 6" xfId="51034"/>
    <cellStyle name="Normal 3 5 3 17 7" xfId="51035"/>
    <cellStyle name="Normal 3 5 3 17 8" xfId="51036"/>
    <cellStyle name="Normal 3 5 3 17 9" xfId="51037"/>
    <cellStyle name="Normal 3 5 3 18" xfId="51038"/>
    <cellStyle name="Normal 3 5 3 18 10" xfId="51039"/>
    <cellStyle name="Normal 3 5 3 18 11" xfId="51040"/>
    <cellStyle name="Normal 3 5 3 18 12" xfId="51041"/>
    <cellStyle name="Normal 3 5 3 18 13" xfId="51042"/>
    <cellStyle name="Normal 3 5 3 18 14" xfId="51043"/>
    <cellStyle name="Normal 3 5 3 18 15" xfId="51044"/>
    <cellStyle name="Normal 3 5 3 18 16" xfId="51045"/>
    <cellStyle name="Normal 3 5 3 18 17" xfId="51046"/>
    <cellStyle name="Normal 3 5 3 18 18" xfId="51047"/>
    <cellStyle name="Normal 3 5 3 18 19" xfId="51048"/>
    <cellStyle name="Normal 3 5 3 18 2" xfId="51049"/>
    <cellStyle name="Normal 3 5 3 18 20" xfId="51050"/>
    <cellStyle name="Normal 3 5 3 18 21" xfId="51051"/>
    <cellStyle name="Normal 3 5 3 18 22" xfId="51052"/>
    <cellStyle name="Normal 3 5 3 18 3" xfId="51053"/>
    <cellStyle name="Normal 3 5 3 18 4" xfId="51054"/>
    <cellStyle name="Normal 3 5 3 18 5" xfId="51055"/>
    <cellStyle name="Normal 3 5 3 18 6" xfId="51056"/>
    <cellStyle name="Normal 3 5 3 18 7" xfId="51057"/>
    <cellStyle name="Normal 3 5 3 18 8" xfId="51058"/>
    <cellStyle name="Normal 3 5 3 18 9" xfId="51059"/>
    <cellStyle name="Normal 3 5 3 19" xfId="51060"/>
    <cellStyle name="Normal 3 5 3 19 10" xfId="51061"/>
    <cellStyle name="Normal 3 5 3 19 11" xfId="51062"/>
    <cellStyle name="Normal 3 5 3 19 12" xfId="51063"/>
    <cellStyle name="Normal 3 5 3 19 13" xfId="51064"/>
    <cellStyle name="Normal 3 5 3 19 14" xfId="51065"/>
    <cellStyle name="Normal 3 5 3 19 15" xfId="51066"/>
    <cellStyle name="Normal 3 5 3 19 16" xfId="51067"/>
    <cellStyle name="Normal 3 5 3 19 17" xfId="51068"/>
    <cellStyle name="Normal 3 5 3 19 18" xfId="51069"/>
    <cellStyle name="Normal 3 5 3 19 19" xfId="51070"/>
    <cellStyle name="Normal 3 5 3 19 2" xfId="51071"/>
    <cellStyle name="Normal 3 5 3 19 20" xfId="51072"/>
    <cellStyle name="Normal 3 5 3 19 21" xfId="51073"/>
    <cellStyle name="Normal 3 5 3 19 22" xfId="51074"/>
    <cellStyle name="Normal 3 5 3 19 3" xfId="51075"/>
    <cellStyle name="Normal 3 5 3 19 4" xfId="51076"/>
    <cellStyle name="Normal 3 5 3 19 5" xfId="51077"/>
    <cellStyle name="Normal 3 5 3 19 6" xfId="51078"/>
    <cellStyle name="Normal 3 5 3 19 7" xfId="51079"/>
    <cellStyle name="Normal 3 5 3 19 8" xfId="51080"/>
    <cellStyle name="Normal 3 5 3 19 9" xfId="51081"/>
    <cellStyle name="Normal 3 5 3 2" xfId="51082"/>
    <cellStyle name="Normal 3 5 3 2 10" xfId="51083"/>
    <cellStyle name="Normal 3 5 3 2 11" xfId="51084"/>
    <cellStyle name="Normal 3 5 3 2 12" xfId="51085"/>
    <cellStyle name="Normal 3 5 3 2 13" xfId="51086"/>
    <cellStyle name="Normal 3 5 3 2 14" xfId="51087"/>
    <cellStyle name="Normal 3 5 3 2 15" xfId="51088"/>
    <cellStyle name="Normal 3 5 3 2 16" xfId="51089"/>
    <cellStyle name="Normal 3 5 3 2 17" xfId="51090"/>
    <cellStyle name="Normal 3 5 3 2 18" xfId="51091"/>
    <cellStyle name="Normal 3 5 3 2 19" xfId="51092"/>
    <cellStyle name="Normal 3 5 3 2 2" xfId="51093"/>
    <cellStyle name="Normal 3 5 3 2 20" xfId="51094"/>
    <cellStyle name="Normal 3 5 3 2 21" xfId="51095"/>
    <cellStyle name="Normal 3 5 3 2 22" xfId="51096"/>
    <cellStyle name="Normal 3 5 3 2 23" xfId="51097"/>
    <cellStyle name="Normal 3 5 3 2 24" xfId="51098"/>
    <cellStyle name="Normal 3 5 3 2 25" xfId="51099"/>
    <cellStyle name="Normal 3 5 3 2 26" xfId="51100"/>
    <cellStyle name="Normal 3 5 3 2 27" xfId="51101"/>
    <cellStyle name="Normal 3 5 3 2 28" xfId="51102"/>
    <cellStyle name="Normal 3 5 3 2 29" xfId="51103"/>
    <cellStyle name="Normal 3 5 3 2 3" xfId="51104"/>
    <cellStyle name="Normal 3 5 3 2 30" xfId="51105"/>
    <cellStyle name="Normal 3 5 3 2 31" xfId="51106"/>
    <cellStyle name="Normal 3 5 3 2 32" xfId="51107"/>
    <cellStyle name="Normal 3 5 3 2 33" xfId="51108"/>
    <cellStyle name="Normal 3 5 3 2 34" xfId="51109"/>
    <cellStyle name="Normal 3 5 3 2 35" xfId="51110"/>
    <cellStyle name="Normal 3 5 3 2 36" xfId="51111"/>
    <cellStyle name="Normal 3 5 3 2 37" xfId="51112"/>
    <cellStyle name="Normal 3 5 3 2 38" xfId="51113"/>
    <cellStyle name="Normal 3 5 3 2 39" xfId="51114"/>
    <cellStyle name="Normal 3 5 3 2 4" xfId="51115"/>
    <cellStyle name="Normal 3 5 3 2 40" xfId="51116"/>
    <cellStyle name="Normal 3 5 3 2 5" xfId="51117"/>
    <cellStyle name="Normal 3 5 3 2 6" xfId="51118"/>
    <cellStyle name="Normal 3 5 3 2 7" xfId="51119"/>
    <cellStyle name="Normal 3 5 3 2 8" xfId="51120"/>
    <cellStyle name="Normal 3 5 3 2 9" xfId="51121"/>
    <cellStyle name="Normal 3 5 3 20" xfId="51122"/>
    <cellStyle name="Normal 3 5 3 21" xfId="51123"/>
    <cellStyle name="Normal 3 5 3 22" xfId="51124"/>
    <cellStyle name="Normal 3 5 3 23" xfId="51125"/>
    <cellStyle name="Normal 3 5 3 24" xfId="51126"/>
    <cellStyle name="Normal 3 5 3 25" xfId="51127"/>
    <cellStyle name="Normal 3 5 3 26" xfId="51128"/>
    <cellStyle name="Normal 3 5 3 27" xfId="51129"/>
    <cellStyle name="Normal 3 5 3 28" xfId="51130"/>
    <cellStyle name="Normal 3 5 3 29" xfId="51131"/>
    <cellStyle name="Normal 3 5 3 3" xfId="51132"/>
    <cellStyle name="Normal 3 5 3 3 10" xfId="51133"/>
    <cellStyle name="Normal 3 5 3 3 11" xfId="51134"/>
    <cellStyle name="Normal 3 5 3 3 12" xfId="51135"/>
    <cellStyle name="Normal 3 5 3 3 13" xfId="51136"/>
    <cellStyle name="Normal 3 5 3 3 14" xfId="51137"/>
    <cellStyle name="Normal 3 5 3 3 15" xfId="51138"/>
    <cellStyle name="Normal 3 5 3 3 16" xfId="51139"/>
    <cellStyle name="Normal 3 5 3 3 17" xfId="51140"/>
    <cellStyle name="Normal 3 5 3 3 18" xfId="51141"/>
    <cellStyle name="Normal 3 5 3 3 19" xfId="51142"/>
    <cellStyle name="Normal 3 5 3 3 2" xfId="51143"/>
    <cellStyle name="Normal 3 5 3 3 20" xfId="51144"/>
    <cellStyle name="Normal 3 5 3 3 21" xfId="51145"/>
    <cellStyle name="Normal 3 5 3 3 22" xfId="51146"/>
    <cellStyle name="Normal 3 5 3 3 3" xfId="51147"/>
    <cellStyle name="Normal 3 5 3 3 4" xfId="51148"/>
    <cellStyle name="Normal 3 5 3 3 5" xfId="51149"/>
    <cellStyle name="Normal 3 5 3 3 6" xfId="51150"/>
    <cellStyle name="Normal 3 5 3 3 7" xfId="51151"/>
    <cellStyle name="Normal 3 5 3 3 8" xfId="51152"/>
    <cellStyle name="Normal 3 5 3 3 9" xfId="51153"/>
    <cellStyle name="Normal 3 5 3 30" xfId="51154"/>
    <cellStyle name="Normal 3 5 3 31" xfId="51155"/>
    <cellStyle name="Normal 3 5 3 32" xfId="51156"/>
    <cellStyle name="Normal 3 5 3 33" xfId="51157"/>
    <cellStyle name="Normal 3 5 3 34" xfId="51158"/>
    <cellStyle name="Normal 3 5 3 35" xfId="51159"/>
    <cellStyle name="Normal 3 5 3 36" xfId="51160"/>
    <cellStyle name="Normal 3 5 3 37" xfId="51161"/>
    <cellStyle name="Normal 3 5 3 38" xfId="51162"/>
    <cellStyle name="Normal 3 5 3 39" xfId="51163"/>
    <cellStyle name="Normal 3 5 3 4" xfId="51164"/>
    <cellStyle name="Normal 3 5 3 4 10" xfId="51165"/>
    <cellStyle name="Normal 3 5 3 4 11" xfId="51166"/>
    <cellStyle name="Normal 3 5 3 4 12" xfId="51167"/>
    <cellStyle name="Normal 3 5 3 4 13" xfId="51168"/>
    <cellStyle name="Normal 3 5 3 4 14" xfId="51169"/>
    <cellStyle name="Normal 3 5 3 4 15" xfId="51170"/>
    <cellStyle name="Normal 3 5 3 4 16" xfId="51171"/>
    <cellStyle name="Normal 3 5 3 4 17" xfId="51172"/>
    <cellStyle name="Normal 3 5 3 4 18" xfId="51173"/>
    <cellStyle name="Normal 3 5 3 4 19" xfId="51174"/>
    <cellStyle name="Normal 3 5 3 4 2" xfId="51175"/>
    <cellStyle name="Normal 3 5 3 4 20" xfId="51176"/>
    <cellStyle name="Normal 3 5 3 4 21" xfId="51177"/>
    <cellStyle name="Normal 3 5 3 4 22" xfId="51178"/>
    <cellStyle name="Normal 3 5 3 4 3" xfId="51179"/>
    <cellStyle name="Normal 3 5 3 4 4" xfId="51180"/>
    <cellStyle name="Normal 3 5 3 4 5" xfId="51181"/>
    <cellStyle name="Normal 3 5 3 4 6" xfId="51182"/>
    <cellStyle name="Normal 3 5 3 4 7" xfId="51183"/>
    <cellStyle name="Normal 3 5 3 4 8" xfId="51184"/>
    <cellStyle name="Normal 3 5 3 4 9" xfId="51185"/>
    <cellStyle name="Normal 3 5 3 40" xfId="51186"/>
    <cellStyle name="Normal 3 5 3 5" xfId="51187"/>
    <cellStyle name="Normal 3 5 3 5 10" xfId="51188"/>
    <cellStyle name="Normal 3 5 3 5 11" xfId="51189"/>
    <cellStyle name="Normal 3 5 3 5 12" xfId="51190"/>
    <cellStyle name="Normal 3 5 3 5 13" xfId="51191"/>
    <cellStyle name="Normal 3 5 3 5 14" xfId="51192"/>
    <cellStyle name="Normal 3 5 3 5 15" xfId="51193"/>
    <cellStyle name="Normal 3 5 3 5 16" xfId="51194"/>
    <cellStyle name="Normal 3 5 3 5 17" xfId="51195"/>
    <cellStyle name="Normal 3 5 3 5 18" xfId="51196"/>
    <cellStyle name="Normal 3 5 3 5 19" xfId="51197"/>
    <cellStyle name="Normal 3 5 3 5 2" xfId="51198"/>
    <cellStyle name="Normal 3 5 3 5 20" xfId="51199"/>
    <cellStyle name="Normal 3 5 3 5 21" xfId="51200"/>
    <cellStyle name="Normal 3 5 3 5 22" xfId="51201"/>
    <cellStyle name="Normal 3 5 3 5 3" xfId="51202"/>
    <cellStyle name="Normal 3 5 3 5 4" xfId="51203"/>
    <cellStyle name="Normal 3 5 3 5 5" xfId="51204"/>
    <cellStyle name="Normal 3 5 3 5 6" xfId="51205"/>
    <cellStyle name="Normal 3 5 3 5 7" xfId="51206"/>
    <cellStyle name="Normal 3 5 3 5 8" xfId="51207"/>
    <cellStyle name="Normal 3 5 3 5 9" xfId="51208"/>
    <cellStyle name="Normal 3 5 3 6" xfId="51209"/>
    <cellStyle name="Normal 3 5 3 6 10" xfId="51210"/>
    <cellStyle name="Normal 3 5 3 6 11" xfId="51211"/>
    <cellStyle name="Normal 3 5 3 6 12" xfId="51212"/>
    <cellStyle name="Normal 3 5 3 6 13" xfId="51213"/>
    <cellStyle name="Normal 3 5 3 6 14" xfId="51214"/>
    <cellStyle name="Normal 3 5 3 6 15" xfId="51215"/>
    <cellStyle name="Normal 3 5 3 6 16" xfId="51216"/>
    <cellStyle name="Normal 3 5 3 6 17" xfId="51217"/>
    <cellStyle name="Normal 3 5 3 6 18" xfId="51218"/>
    <cellStyle name="Normal 3 5 3 6 19" xfId="51219"/>
    <cellStyle name="Normal 3 5 3 6 2" xfId="51220"/>
    <cellStyle name="Normal 3 5 3 6 20" xfId="51221"/>
    <cellStyle name="Normal 3 5 3 6 21" xfId="51222"/>
    <cellStyle name="Normal 3 5 3 6 22" xfId="51223"/>
    <cellStyle name="Normal 3 5 3 6 3" xfId="51224"/>
    <cellStyle name="Normal 3 5 3 6 4" xfId="51225"/>
    <cellStyle name="Normal 3 5 3 6 5" xfId="51226"/>
    <cellStyle name="Normal 3 5 3 6 6" xfId="51227"/>
    <cellStyle name="Normal 3 5 3 6 7" xfId="51228"/>
    <cellStyle name="Normal 3 5 3 6 8" xfId="51229"/>
    <cellStyle name="Normal 3 5 3 6 9" xfId="51230"/>
    <cellStyle name="Normal 3 5 3 7" xfId="51231"/>
    <cellStyle name="Normal 3 5 3 7 10" xfId="51232"/>
    <cellStyle name="Normal 3 5 3 7 11" xfId="51233"/>
    <cellStyle name="Normal 3 5 3 7 12" xfId="51234"/>
    <cellStyle name="Normal 3 5 3 7 13" xfId="51235"/>
    <cellStyle name="Normal 3 5 3 7 14" xfId="51236"/>
    <cellStyle name="Normal 3 5 3 7 15" xfId="51237"/>
    <cellStyle name="Normal 3 5 3 7 16" xfId="51238"/>
    <cellStyle name="Normal 3 5 3 7 17" xfId="51239"/>
    <cellStyle name="Normal 3 5 3 7 18" xfId="51240"/>
    <cellStyle name="Normal 3 5 3 7 19" xfId="51241"/>
    <cellStyle name="Normal 3 5 3 7 2" xfId="51242"/>
    <cellStyle name="Normal 3 5 3 7 20" xfId="51243"/>
    <cellStyle name="Normal 3 5 3 7 21" xfId="51244"/>
    <cellStyle name="Normal 3 5 3 7 22" xfId="51245"/>
    <cellStyle name="Normal 3 5 3 7 3" xfId="51246"/>
    <cellStyle name="Normal 3 5 3 7 4" xfId="51247"/>
    <cellStyle name="Normal 3 5 3 7 5" xfId="51248"/>
    <cellStyle name="Normal 3 5 3 7 6" xfId="51249"/>
    <cellStyle name="Normal 3 5 3 7 7" xfId="51250"/>
    <cellStyle name="Normal 3 5 3 7 8" xfId="51251"/>
    <cellStyle name="Normal 3 5 3 7 9" xfId="51252"/>
    <cellStyle name="Normal 3 5 3 8" xfId="51253"/>
    <cellStyle name="Normal 3 5 3 8 10" xfId="51254"/>
    <cellStyle name="Normal 3 5 3 8 11" xfId="51255"/>
    <cellStyle name="Normal 3 5 3 8 12" xfId="51256"/>
    <cellStyle name="Normal 3 5 3 8 13" xfId="51257"/>
    <cellStyle name="Normal 3 5 3 8 14" xfId="51258"/>
    <cellStyle name="Normal 3 5 3 8 15" xfId="51259"/>
    <cellStyle name="Normal 3 5 3 8 16" xfId="51260"/>
    <cellStyle name="Normal 3 5 3 8 17" xfId="51261"/>
    <cellStyle name="Normal 3 5 3 8 18" xfId="51262"/>
    <cellStyle name="Normal 3 5 3 8 19" xfId="51263"/>
    <cellStyle name="Normal 3 5 3 8 2" xfId="51264"/>
    <cellStyle name="Normal 3 5 3 8 20" xfId="51265"/>
    <cellStyle name="Normal 3 5 3 8 21" xfId="51266"/>
    <cellStyle name="Normal 3 5 3 8 22" xfId="51267"/>
    <cellStyle name="Normal 3 5 3 8 3" xfId="51268"/>
    <cellStyle name="Normal 3 5 3 8 4" xfId="51269"/>
    <cellStyle name="Normal 3 5 3 8 5" xfId="51270"/>
    <cellStyle name="Normal 3 5 3 8 6" xfId="51271"/>
    <cellStyle name="Normal 3 5 3 8 7" xfId="51272"/>
    <cellStyle name="Normal 3 5 3 8 8" xfId="51273"/>
    <cellStyle name="Normal 3 5 3 8 9" xfId="51274"/>
    <cellStyle name="Normal 3 5 3 9" xfId="51275"/>
    <cellStyle name="Normal 3 5 3 9 10" xfId="51276"/>
    <cellStyle name="Normal 3 5 3 9 11" xfId="51277"/>
    <cellStyle name="Normal 3 5 3 9 12" xfId="51278"/>
    <cellStyle name="Normal 3 5 3 9 13" xfId="51279"/>
    <cellStyle name="Normal 3 5 3 9 14" xfId="51280"/>
    <cellStyle name="Normal 3 5 3 9 15" xfId="51281"/>
    <cellStyle name="Normal 3 5 3 9 16" xfId="51282"/>
    <cellStyle name="Normal 3 5 3 9 17" xfId="51283"/>
    <cellStyle name="Normal 3 5 3 9 18" xfId="51284"/>
    <cellStyle name="Normal 3 5 3 9 19" xfId="51285"/>
    <cellStyle name="Normal 3 5 3 9 2" xfId="51286"/>
    <cellStyle name="Normal 3 5 3 9 20" xfId="51287"/>
    <cellStyle name="Normal 3 5 3 9 21" xfId="51288"/>
    <cellStyle name="Normal 3 5 3 9 22" xfId="51289"/>
    <cellStyle name="Normal 3 5 3 9 3" xfId="51290"/>
    <cellStyle name="Normal 3 5 3 9 4" xfId="51291"/>
    <cellStyle name="Normal 3 5 3 9 5" xfId="51292"/>
    <cellStyle name="Normal 3 5 3 9 6" xfId="51293"/>
    <cellStyle name="Normal 3 5 3 9 7" xfId="51294"/>
    <cellStyle name="Normal 3 5 3 9 8" xfId="51295"/>
    <cellStyle name="Normal 3 5 3 9 9" xfId="51296"/>
    <cellStyle name="Normal 3 5 30" xfId="51297"/>
    <cellStyle name="Normal 3 5 31" xfId="51298"/>
    <cellStyle name="Normal 3 5 32" xfId="51299"/>
    <cellStyle name="Normal 3 5 33" xfId="51300"/>
    <cellStyle name="Normal 3 5 34" xfId="51301"/>
    <cellStyle name="Normal 3 5 35" xfId="51302"/>
    <cellStyle name="Normal 3 5 36" xfId="51303"/>
    <cellStyle name="Normal 3 5 37" xfId="51304"/>
    <cellStyle name="Normal 3 5 38" xfId="51305"/>
    <cellStyle name="Normal 3 5 39" xfId="51306"/>
    <cellStyle name="Normal 3 5 4" xfId="51307"/>
    <cellStyle name="Normal 3 5 4 10" xfId="51308"/>
    <cellStyle name="Normal 3 5 4 11" xfId="51309"/>
    <cellStyle name="Normal 3 5 4 12" xfId="51310"/>
    <cellStyle name="Normal 3 5 4 13" xfId="51311"/>
    <cellStyle name="Normal 3 5 4 14" xfId="51312"/>
    <cellStyle name="Normal 3 5 4 15" xfId="51313"/>
    <cellStyle name="Normal 3 5 4 16" xfId="51314"/>
    <cellStyle name="Normal 3 5 4 17" xfId="51315"/>
    <cellStyle name="Normal 3 5 4 18" xfId="51316"/>
    <cellStyle name="Normal 3 5 4 19" xfId="51317"/>
    <cellStyle name="Normal 3 5 4 2" xfId="51318"/>
    <cellStyle name="Normal 3 5 4 20" xfId="51319"/>
    <cellStyle name="Normal 3 5 4 21" xfId="51320"/>
    <cellStyle name="Normal 3 5 4 22" xfId="51321"/>
    <cellStyle name="Normal 3 5 4 3" xfId="51322"/>
    <cellStyle name="Normal 3 5 4 4" xfId="51323"/>
    <cellStyle name="Normal 3 5 4 5" xfId="51324"/>
    <cellStyle name="Normal 3 5 4 6" xfId="51325"/>
    <cellStyle name="Normal 3 5 4 7" xfId="51326"/>
    <cellStyle name="Normal 3 5 4 8" xfId="51327"/>
    <cellStyle name="Normal 3 5 4 9" xfId="51328"/>
    <cellStyle name="Normal 3 5 40" xfId="51329"/>
    <cellStyle name="Normal 3 5 41" xfId="51330"/>
    <cellStyle name="Normal 3 5 42" xfId="51331"/>
    <cellStyle name="Normal 3 5 43" xfId="51332"/>
    <cellStyle name="Normal 3 5 44" xfId="51333"/>
    <cellStyle name="Normal 3 5 45" xfId="51334"/>
    <cellStyle name="Normal 3 5 5" xfId="51335"/>
    <cellStyle name="Normal 3 5 5 10" xfId="51336"/>
    <cellStyle name="Normal 3 5 5 11" xfId="51337"/>
    <cellStyle name="Normal 3 5 5 12" xfId="51338"/>
    <cellStyle name="Normal 3 5 5 13" xfId="51339"/>
    <cellStyle name="Normal 3 5 5 14" xfId="51340"/>
    <cellStyle name="Normal 3 5 5 15" xfId="51341"/>
    <cellStyle name="Normal 3 5 5 16" xfId="51342"/>
    <cellStyle name="Normal 3 5 5 17" xfId="51343"/>
    <cellStyle name="Normal 3 5 5 18" xfId="51344"/>
    <cellStyle name="Normal 3 5 5 19" xfId="51345"/>
    <cellStyle name="Normal 3 5 5 2" xfId="51346"/>
    <cellStyle name="Normal 3 5 5 20" xfId="51347"/>
    <cellStyle name="Normal 3 5 5 21" xfId="51348"/>
    <cellStyle name="Normal 3 5 5 22" xfId="51349"/>
    <cellStyle name="Normal 3 5 5 3" xfId="51350"/>
    <cellStyle name="Normal 3 5 5 4" xfId="51351"/>
    <cellStyle name="Normal 3 5 5 5" xfId="51352"/>
    <cellStyle name="Normal 3 5 5 6" xfId="51353"/>
    <cellStyle name="Normal 3 5 5 7" xfId="51354"/>
    <cellStyle name="Normal 3 5 5 8" xfId="51355"/>
    <cellStyle name="Normal 3 5 5 9" xfId="51356"/>
    <cellStyle name="Normal 3 5 6" xfId="51357"/>
    <cellStyle name="Normal 3 5 6 10" xfId="51358"/>
    <cellStyle name="Normal 3 5 6 11" xfId="51359"/>
    <cellStyle name="Normal 3 5 6 12" xfId="51360"/>
    <cellStyle name="Normal 3 5 6 13" xfId="51361"/>
    <cellStyle name="Normal 3 5 6 14" xfId="51362"/>
    <cellStyle name="Normal 3 5 6 15" xfId="51363"/>
    <cellStyle name="Normal 3 5 6 16" xfId="51364"/>
    <cellStyle name="Normal 3 5 6 17" xfId="51365"/>
    <cellStyle name="Normal 3 5 6 18" xfId="51366"/>
    <cellStyle name="Normal 3 5 6 19" xfId="51367"/>
    <cellStyle name="Normal 3 5 6 2" xfId="51368"/>
    <cellStyle name="Normal 3 5 6 20" xfId="51369"/>
    <cellStyle name="Normal 3 5 6 21" xfId="51370"/>
    <cellStyle name="Normal 3 5 6 22" xfId="51371"/>
    <cellStyle name="Normal 3 5 6 3" xfId="51372"/>
    <cellStyle name="Normal 3 5 6 4" xfId="51373"/>
    <cellStyle name="Normal 3 5 6 5" xfId="51374"/>
    <cellStyle name="Normal 3 5 6 6" xfId="51375"/>
    <cellStyle name="Normal 3 5 6 7" xfId="51376"/>
    <cellStyle name="Normal 3 5 6 8" xfId="51377"/>
    <cellStyle name="Normal 3 5 6 9" xfId="51378"/>
    <cellStyle name="Normal 3 5 7" xfId="51379"/>
    <cellStyle name="Normal 3 5 8" xfId="51380"/>
    <cellStyle name="Normal 3 5 9" xfId="51381"/>
    <cellStyle name="Normal 3 50" xfId="51382"/>
    <cellStyle name="Normal 3 51" xfId="51383"/>
    <cellStyle name="Normal 3 6" xfId="51384"/>
    <cellStyle name="Normal 3 6 10" xfId="51385"/>
    <cellStyle name="Normal 3 6 11" xfId="51386"/>
    <cellStyle name="Normal 3 6 12" xfId="51387"/>
    <cellStyle name="Normal 3 6 13" xfId="51388"/>
    <cellStyle name="Normal 3 6 14" xfId="51389"/>
    <cellStyle name="Normal 3 6 15" xfId="51390"/>
    <cellStyle name="Normal 3 6 16" xfId="51391"/>
    <cellStyle name="Normal 3 6 17" xfId="51392"/>
    <cellStyle name="Normal 3 6 18" xfId="51393"/>
    <cellStyle name="Normal 3 6 19" xfId="51394"/>
    <cellStyle name="Normal 3 6 2" xfId="51395"/>
    <cellStyle name="Normal 3 6 2 10" xfId="51396"/>
    <cellStyle name="Normal 3 6 2 10 10" xfId="51397"/>
    <cellStyle name="Normal 3 6 2 10 11" xfId="51398"/>
    <cellStyle name="Normal 3 6 2 10 12" xfId="51399"/>
    <cellStyle name="Normal 3 6 2 10 13" xfId="51400"/>
    <cellStyle name="Normal 3 6 2 10 14" xfId="51401"/>
    <cellStyle name="Normal 3 6 2 10 15" xfId="51402"/>
    <cellStyle name="Normal 3 6 2 10 16" xfId="51403"/>
    <cellStyle name="Normal 3 6 2 10 17" xfId="51404"/>
    <cellStyle name="Normal 3 6 2 10 18" xfId="51405"/>
    <cellStyle name="Normal 3 6 2 10 19" xfId="51406"/>
    <cellStyle name="Normal 3 6 2 10 2" xfId="51407"/>
    <cellStyle name="Normal 3 6 2 10 20" xfId="51408"/>
    <cellStyle name="Normal 3 6 2 10 21" xfId="51409"/>
    <cellStyle name="Normal 3 6 2 10 22" xfId="51410"/>
    <cellStyle name="Normal 3 6 2 10 3" xfId="51411"/>
    <cellStyle name="Normal 3 6 2 10 4" xfId="51412"/>
    <cellStyle name="Normal 3 6 2 10 5" xfId="51413"/>
    <cellStyle name="Normal 3 6 2 10 6" xfId="51414"/>
    <cellStyle name="Normal 3 6 2 10 7" xfId="51415"/>
    <cellStyle name="Normal 3 6 2 10 8" xfId="51416"/>
    <cellStyle name="Normal 3 6 2 10 9" xfId="51417"/>
    <cellStyle name="Normal 3 6 2 11" xfId="51418"/>
    <cellStyle name="Normal 3 6 2 11 10" xfId="51419"/>
    <cellStyle name="Normal 3 6 2 11 11" xfId="51420"/>
    <cellStyle name="Normal 3 6 2 11 12" xfId="51421"/>
    <cellStyle name="Normal 3 6 2 11 13" xfId="51422"/>
    <cellStyle name="Normal 3 6 2 11 14" xfId="51423"/>
    <cellStyle name="Normal 3 6 2 11 15" xfId="51424"/>
    <cellStyle name="Normal 3 6 2 11 16" xfId="51425"/>
    <cellStyle name="Normal 3 6 2 11 17" xfId="51426"/>
    <cellStyle name="Normal 3 6 2 11 18" xfId="51427"/>
    <cellStyle name="Normal 3 6 2 11 19" xfId="51428"/>
    <cellStyle name="Normal 3 6 2 11 2" xfId="51429"/>
    <cellStyle name="Normal 3 6 2 11 20" xfId="51430"/>
    <cellStyle name="Normal 3 6 2 11 21" xfId="51431"/>
    <cellStyle name="Normal 3 6 2 11 22" xfId="51432"/>
    <cellStyle name="Normal 3 6 2 11 3" xfId="51433"/>
    <cellStyle name="Normal 3 6 2 11 4" xfId="51434"/>
    <cellStyle name="Normal 3 6 2 11 5" xfId="51435"/>
    <cellStyle name="Normal 3 6 2 11 6" xfId="51436"/>
    <cellStyle name="Normal 3 6 2 11 7" xfId="51437"/>
    <cellStyle name="Normal 3 6 2 11 8" xfId="51438"/>
    <cellStyle name="Normal 3 6 2 11 9" xfId="51439"/>
    <cellStyle name="Normal 3 6 2 12" xfId="51440"/>
    <cellStyle name="Normal 3 6 2 12 10" xfId="51441"/>
    <cellStyle name="Normal 3 6 2 12 11" xfId="51442"/>
    <cellStyle name="Normal 3 6 2 12 12" xfId="51443"/>
    <cellStyle name="Normal 3 6 2 12 13" xfId="51444"/>
    <cellStyle name="Normal 3 6 2 12 14" xfId="51445"/>
    <cellStyle name="Normal 3 6 2 12 15" xfId="51446"/>
    <cellStyle name="Normal 3 6 2 12 16" xfId="51447"/>
    <cellStyle name="Normal 3 6 2 12 17" xfId="51448"/>
    <cellStyle name="Normal 3 6 2 12 18" xfId="51449"/>
    <cellStyle name="Normal 3 6 2 12 19" xfId="51450"/>
    <cellStyle name="Normal 3 6 2 12 2" xfId="51451"/>
    <cellStyle name="Normal 3 6 2 12 20" xfId="51452"/>
    <cellStyle name="Normal 3 6 2 12 21" xfId="51453"/>
    <cellStyle name="Normal 3 6 2 12 22" xfId="51454"/>
    <cellStyle name="Normal 3 6 2 12 3" xfId="51455"/>
    <cellStyle name="Normal 3 6 2 12 4" xfId="51456"/>
    <cellStyle name="Normal 3 6 2 12 5" xfId="51457"/>
    <cellStyle name="Normal 3 6 2 12 6" xfId="51458"/>
    <cellStyle name="Normal 3 6 2 12 7" xfId="51459"/>
    <cellStyle name="Normal 3 6 2 12 8" xfId="51460"/>
    <cellStyle name="Normal 3 6 2 12 9" xfId="51461"/>
    <cellStyle name="Normal 3 6 2 13" xfId="51462"/>
    <cellStyle name="Normal 3 6 2 13 10" xfId="51463"/>
    <cellStyle name="Normal 3 6 2 13 11" xfId="51464"/>
    <cellStyle name="Normal 3 6 2 13 12" xfId="51465"/>
    <cellStyle name="Normal 3 6 2 13 13" xfId="51466"/>
    <cellStyle name="Normal 3 6 2 13 14" xfId="51467"/>
    <cellStyle name="Normal 3 6 2 13 15" xfId="51468"/>
    <cellStyle name="Normal 3 6 2 13 16" xfId="51469"/>
    <cellStyle name="Normal 3 6 2 13 17" xfId="51470"/>
    <cellStyle name="Normal 3 6 2 13 18" xfId="51471"/>
    <cellStyle name="Normal 3 6 2 13 19" xfId="51472"/>
    <cellStyle name="Normal 3 6 2 13 2" xfId="51473"/>
    <cellStyle name="Normal 3 6 2 13 20" xfId="51474"/>
    <cellStyle name="Normal 3 6 2 13 21" xfId="51475"/>
    <cellStyle name="Normal 3 6 2 13 22" xfId="51476"/>
    <cellStyle name="Normal 3 6 2 13 3" xfId="51477"/>
    <cellStyle name="Normal 3 6 2 13 4" xfId="51478"/>
    <cellStyle name="Normal 3 6 2 13 5" xfId="51479"/>
    <cellStyle name="Normal 3 6 2 13 6" xfId="51480"/>
    <cellStyle name="Normal 3 6 2 13 7" xfId="51481"/>
    <cellStyle name="Normal 3 6 2 13 8" xfId="51482"/>
    <cellStyle name="Normal 3 6 2 13 9" xfId="51483"/>
    <cellStyle name="Normal 3 6 2 14" xfId="51484"/>
    <cellStyle name="Normal 3 6 2 14 10" xfId="51485"/>
    <cellStyle name="Normal 3 6 2 14 11" xfId="51486"/>
    <cellStyle name="Normal 3 6 2 14 12" xfId="51487"/>
    <cellStyle name="Normal 3 6 2 14 13" xfId="51488"/>
    <cellStyle name="Normal 3 6 2 14 14" xfId="51489"/>
    <cellStyle name="Normal 3 6 2 14 15" xfId="51490"/>
    <cellStyle name="Normal 3 6 2 14 16" xfId="51491"/>
    <cellStyle name="Normal 3 6 2 14 17" xfId="51492"/>
    <cellStyle name="Normal 3 6 2 14 18" xfId="51493"/>
    <cellStyle name="Normal 3 6 2 14 19" xfId="51494"/>
    <cellStyle name="Normal 3 6 2 14 2" xfId="51495"/>
    <cellStyle name="Normal 3 6 2 14 20" xfId="51496"/>
    <cellStyle name="Normal 3 6 2 14 21" xfId="51497"/>
    <cellStyle name="Normal 3 6 2 14 22" xfId="51498"/>
    <cellStyle name="Normal 3 6 2 14 3" xfId="51499"/>
    <cellStyle name="Normal 3 6 2 14 4" xfId="51500"/>
    <cellStyle name="Normal 3 6 2 14 5" xfId="51501"/>
    <cellStyle name="Normal 3 6 2 14 6" xfId="51502"/>
    <cellStyle name="Normal 3 6 2 14 7" xfId="51503"/>
    <cellStyle name="Normal 3 6 2 14 8" xfId="51504"/>
    <cellStyle name="Normal 3 6 2 14 9" xfId="51505"/>
    <cellStyle name="Normal 3 6 2 15" xfId="51506"/>
    <cellStyle name="Normal 3 6 2 15 10" xfId="51507"/>
    <cellStyle name="Normal 3 6 2 15 11" xfId="51508"/>
    <cellStyle name="Normal 3 6 2 15 12" xfId="51509"/>
    <cellStyle name="Normal 3 6 2 15 13" xfId="51510"/>
    <cellStyle name="Normal 3 6 2 15 14" xfId="51511"/>
    <cellStyle name="Normal 3 6 2 15 15" xfId="51512"/>
    <cellStyle name="Normal 3 6 2 15 16" xfId="51513"/>
    <cellStyle name="Normal 3 6 2 15 17" xfId="51514"/>
    <cellStyle name="Normal 3 6 2 15 18" xfId="51515"/>
    <cellStyle name="Normal 3 6 2 15 19" xfId="51516"/>
    <cellStyle name="Normal 3 6 2 15 2" xfId="51517"/>
    <cellStyle name="Normal 3 6 2 15 20" xfId="51518"/>
    <cellStyle name="Normal 3 6 2 15 21" xfId="51519"/>
    <cellStyle name="Normal 3 6 2 15 22" xfId="51520"/>
    <cellStyle name="Normal 3 6 2 15 3" xfId="51521"/>
    <cellStyle name="Normal 3 6 2 15 4" xfId="51522"/>
    <cellStyle name="Normal 3 6 2 15 5" xfId="51523"/>
    <cellStyle name="Normal 3 6 2 15 6" xfId="51524"/>
    <cellStyle name="Normal 3 6 2 15 7" xfId="51525"/>
    <cellStyle name="Normal 3 6 2 15 8" xfId="51526"/>
    <cellStyle name="Normal 3 6 2 15 9" xfId="51527"/>
    <cellStyle name="Normal 3 6 2 16" xfId="51528"/>
    <cellStyle name="Normal 3 6 2 16 10" xfId="51529"/>
    <cellStyle name="Normal 3 6 2 16 11" xfId="51530"/>
    <cellStyle name="Normal 3 6 2 16 12" xfId="51531"/>
    <cellStyle name="Normal 3 6 2 16 13" xfId="51532"/>
    <cellStyle name="Normal 3 6 2 16 14" xfId="51533"/>
    <cellStyle name="Normal 3 6 2 16 15" xfId="51534"/>
    <cellStyle name="Normal 3 6 2 16 16" xfId="51535"/>
    <cellStyle name="Normal 3 6 2 16 17" xfId="51536"/>
    <cellStyle name="Normal 3 6 2 16 18" xfId="51537"/>
    <cellStyle name="Normal 3 6 2 16 19" xfId="51538"/>
    <cellStyle name="Normal 3 6 2 16 2" xfId="51539"/>
    <cellStyle name="Normal 3 6 2 16 20" xfId="51540"/>
    <cellStyle name="Normal 3 6 2 16 21" xfId="51541"/>
    <cellStyle name="Normal 3 6 2 16 22" xfId="51542"/>
    <cellStyle name="Normal 3 6 2 16 3" xfId="51543"/>
    <cellStyle name="Normal 3 6 2 16 4" xfId="51544"/>
    <cellStyle name="Normal 3 6 2 16 5" xfId="51545"/>
    <cellStyle name="Normal 3 6 2 16 6" xfId="51546"/>
    <cellStyle name="Normal 3 6 2 16 7" xfId="51547"/>
    <cellStyle name="Normal 3 6 2 16 8" xfId="51548"/>
    <cellStyle name="Normal 3 6 2 16 9" xfId="51549"/>
    <cellStyle name="Normal 3 6 2 17" xfId="51550"/>
    <cellStyle name="Normal 3 6 2 17 10" xfId="51551"/>
    <cellStyle name="Normal 3 6 2 17 11" xfId="51552"/>
    <cellStyle name="Normal 3 6 2 17 12" xfId="51553"/>
    <cellStyle name="Normal 3 6 2 17 13" xfId="51554"/>
    <cellStyle name="Normal 3 6 2 17 14" xfId="51555"/>
    <cellStyle name="Normal 3 6 2 17 15" xfId="51556"/>
    <cellStyle name="Normal 3 6 2 17 16" xfId="51557"/>
    <cellStyle name="Normal 3 6 2 17 17" xfId="51558"/>
    <cellStyle name="Normal 3 6 2 17 18" xfId="51559"/>
    <cellStyle name="Normal 3 6 2 17 19" xfId="51560"/>
    <cellStyle name="Normal 3 6 2 17 2" xfId="51561"/>
    <cellStyle name="Normal 3 6 2 17 20" xfId="51562"/>
    <cellStyle name="Normal 3 6 2 17 21" xfId="51563"/>
    <cellStyle name="Normal 3 6 2 17 22" xfId="51564"/>
    <cellStyle name="Normal 3 6 2 17 3" xfId="51565"/>
    <cellStyle name="Normal 3 6 2 17 4" xfId="51566"/>
    <cellStyle name="Normal 3 6 2 17 5" xfId="51567"/>
    <cellStyle name="Normal 3 6 2 17 6" xfId="51568"/>
    <cellStyle name="Normal 3 6 2 17 7" xfId="51569"/>
    <cellStyle name="Normal 3 6 2 17 8" xfId="51570"/>
    <cellStyle name="Normal 3 6 2 17 9" xfId="51571"/>
    <cellStyle name="Normal 3 6 2 18" xfId="51572"/>
    <cellStyle name="Normal 3 6 2 18 10" xfId="51573"/>
    <cellStyle name="Normal 3 6 2 18 11" xfId="51574"/>
    <cellStyle name="Normal 3 6 2 18 12" xfId="51575"/>
    <cellStyle name="Normal 3 6 2 18 13" xfId="51576"/>
    <cellStyle name="Normal 3 6 2 18 14" xfId="51577"/>
    <cellStyle name="Normal 3 6 2 18 15" xfId="51578"/>
    <cellStyle name="Normal 3 6 2 18 16" xfId="51579"/>
    <cellStyle name="Normal 3 6 2 18 17" xfId="51580"/>
    <cellStyle name="Normal 3 6 2 18 18" xfId="51581"/>
    <cellStyle name="Normal 3 6 2 18 19" xfId="51582"/>
    <cellStyle name="Normal 3 6 2 18 2" xfId="51583"/>
    <cellStyle name="Normal 3 6 2 18 20" xfId="51584"/>
    <cellStyle name="Normal 3 6 2 18 21" xfId="51585"/>
    <cellStyle name="Normal 3 6 2 18 22" xfId="51586"/>
    <cellStyle name="Normal 3 6 2 18 3" xfId="51587"/>
    <cellStyle name="Normal 3 6 2 18 4" xfId="51588"/>
    <cellStyle name="Normal 3 6 2 18 5" xfId="51589"/>
    <cellStyle name="Normal 3 6 2 18 6" xfId="51590"/>
    <cellStyle name="Normal 3 6 2 18 7" xfId="51591"/>
    <cellStyle name="Normal 3 6 2 18 8" xfId="51592"/>
    <cellStyle name="Normal 3 6 2 18 9" xfId="51593"/>
    <cellStyle name="Normal 3 6 2 19" xfId="51594"/>
    <cellStyle name="Normal 3 6 2 19 10" xfId="51595"/>
    <cellStyle name="Normal 3 6 2 19 11" xfId="51596"/>
    <cellStyle name="Normal 3 6 2 19 12" xfId="51597"/>
    <cellStyle name="Normal 3 6 2 19 13" xfId="51598"/>
    <cellStyle name="Normal 3 6 2 19 14" xfId="51599"/>
    <cellStyle name="Normal 3 6 2 19 15" xfId="51600"/>
    <cellStyle name="Normal 3 6 2 19 16" xfId="51601"/>
    <cellStyle name="Normal 3 6 2 19 17" xfId="51602"/>
    <cellStyle name="Normal 3 6 2 19 18" xfId="51603"/>
    <cellStyle name="Normal 3 6 2 19 19" xfId="51604"/>
    <cellStyle name="Normal 3 6 2 19 2" xfId="51605"/>
    <cellStyle name="Normal 3 6 2 19 20" xfId="51606"/>
    <cellStyle name="Normal 3 6 2 19 21" xfId="51607"/>
    <cellStyle name="Normal 3 6 2 19 22" xfId="51608"/>
    <cellStyle name="Normal 3 6 2 19 3" xfId="51609"/>
    <cellStyle name="Normal 3 6 2 19 4" xfId="51610"/>
    <cellStyle name="Normal 3 6 2 19 5" xfId="51611"/>
    <cellStyle name="Normal 3 6 2 19 6" xfId="51612"/>
    <cellStyle name="Normal 3 6 2 19 7" xfId="51613"/>
    <cellStyle name="Normal 3 6 2 19 8" xfId="51614"/>
    <cellStyle name="Normal 3 6 2 19 9" xfId="51615"/>
    <cellStyle name="Normal 3 6 2 2" xfId="51616"/>
    <cellStyle name="Normal 3 6 2 2 10" xfId="51617"/>
    <cellStyle name="Normal 3 6 2 2 11" xfId="51618"/>
    <cellStyle name="Normal 3 6 2 2 12" xfId="51619"/>
    <cellStyle name="Normal 3 6 2 2 13" xfId="51620"/>
    <cellStyle name="Normal 3 6 2 2 14" xfId="51621"/>
    <cellStyle name="Normal 3 6 2 2 15" xfId="51622"/>
    <cellStyle name="Normal 3 6 2 2 16" xfId="51623"/>
    <cellStyle name="Normal 3 6 2 2 17" xfId="51624"/>
    <cellStyle name="Normal 3 6 2 2 18" xfId="51625"/>
    <cellStyle name="Normal 3 6 2 2 19" xfId="51626"/>
    <cellStyle name="Normal 3 6 2 2 2" xfId="51627"/>
    <cellStyle name="Normal 3 6 2 2 20" xfId="51628"/>
    <cellStyle name="Normal 3 6 2 2 21" xfId="51629"/>
    <cellStyle name="Normal 3 6 2 2 22" xfId="51630"/>
    <cellStyle name="Normal 3 6 2 2 3" xfId="51631"/>
    <cellStyle name="Normal 3 6 2 2 4" xfId="51632"/>
    <cellStyle name="Normal 3 6 2 2 5" xfId="51633"/>
    <cellStyle name="Normal 3 6 2 2 6" xfId="51634"/>
    <cellStyle name="Normal 3 6 2 2 7" xfId="51635"/>
    <cellStyle name="Normal 3 6 2 2 8" xfId="51636"/>
    <cellStyle name="Normal 3 6 2 2 9" xfId="51637"/>
    <cellStyle name="Normal 3 6 2 20" xfId="51638"/>
    <cellStyle name="Normal 3 6 2 21" xfId="51639"/>
    <cellStyle name="Normal 3 6 2 22" xfId="51640"/>
    <cellStyle name="Normal 3 6 2 23" xfId="51641"/>
    <cellStyle name="Normal 3 6 2 24" xfId="51642"/>
    <cellStyle name="Normal 3 6 2 25" xfId="51643"/>
    <cellStyle name="Normal 3 6 2 26" xfId="51644"/>
    <cellStyle name="Normal 3 6 2 27" xfId="51645"/>
    <cellStyle name="Normal 3 6 2 28" xfId="51646"/>
    <cellStyle name="Normal 3 6 2 29" xfId="51647"/>
    <cellStyle name="Normal 3 6 2 3" xfId="51648"/>
    <cellStyle name="Normal 3 6 2 3 10" xfId="51649"/>
    <cellStyle name="Normal 3 6 2 3 11" xfId="51650"/>
    <cellStyle name="Normal 3 6 2 3 12" xfId="51651"/>
    <cellStyle name="Normal 3 6 2 3 13" xfId="51652"/>
    <cellStyle name="Normal 3 6 2 3 14" xfId="51653"/>
    <cellStyle name="Normal 3 6 2 3 15" xfId="51654"/>
    <cellStyle name="Normal 3 6 2 3 16" xfId="51655"/>
    <cellStyle name="Normal 3 6 2 3 17" xfId="51656"/>
    <cellStyle name="Normal 3 6 2 3 18" xfId="51657"/>
    <cellStyle name="Normal 3 6 2 3 19" xfId="51658"/>
    <cellStyle name="Normal 3 6 2 3 2" xfId="51659"/>
    <cellStyle name="Normal 3 6 2 3 20" xfId="51660"/>
    <cellStyle name="Normal 3 6 2 3 21" xfId="51661"/>
    <cellStyle name="Normal 3 6 2 3 22" xfId="51662"/>
    <cellStyle name="Normal 3 6 2 3 3" xfId="51663"/>
    <cellStyle name="Normal 3 6 2 3 4" xfId="51664"/>
    <cellStyle name="Normal 3 6 2 3 5" xfId="51665"/>
    <cellStyle name="Normal 3 6 2 3 6" xfId="51666"/>
    <cellStyle name="Normal 3 6 2 3 7" xfId="51667"/>
    <cellStyle name="Normal 3 6 2 3 8" xfId="51668"/>
    <cellStyle name="Normal 3 6 2 3 9" xfId="51669"/>
    <cellStyle name="Normal 3 6 2 30" xfId="51670"/>
    <cellStyle name="Normal 3 6 2 31" xfId="51671"/>
    <cellStyle name="Normal 3 6 2 32" xfId="51672"/>
    <cellStyle name="Normal 3 6 2 33" xfId="51673"/>
    <cellStyle name="Normal 3 6 2 34" xfId="51674"/>
    <cellStyle name="Normal 3 6 2 35" xfId="51675"/>
    <cellStyle name="Normal 3 6 2 36" xfId="51676"/>
    <cellStyle name="Normal 3 6 2 37" xfId="51677"/>
    <cellStyle name="Normal 3 6 2 38" xfId="51678"/>
    <cellStyle name="Normal 3 6 2 39" xfId="51679"/>
    <cellStyle name="Normal 3 6 2 4" xfId="51680"/>
    <cellStyle name="Normal 3 6 2 4 10" xfId="51681"/>
    <cellStyle name="Normal 3 6 2 4 11" xfId="51682"/>
    <cellStyle name="Normal 3 6 2 4 12" xfId="51683"/>
    <cellStyle name="Normal 3 6 2 4 13" xfId="51684"/>
    <cellStyle name="Normal 3 6 2 4 14" xfId="51685"/>
    <cellStyle name="Normal 3 6 2 4 15" xfId="51686"/>
    <cellStyle name="Normal 3 6 2 4 16" xfId="51687"/>
    <cellStyle name="Normal 3 6 2 4 17" xfId="51688"/>
    <cellStyle name="Normal 3 6 2 4 18" xfId="51689"/>
    <cellStyle name="Normal 3 6 2 4 19" xfId="51690"/>
    <cellStyle name="Normal 3 6 2 4 2" xfId="51691"/>
    <cellStyle name="Normal 3 6 2 4 20" xfId="51692"/>
    <cellStyle name="Normal 3 6 2 4 21" xfId="51693"/>
    <cellStyle name="Normal 3 6 2 4 22" xfId="51694"/>
    <cellStyle name="Normal 3 6 2 4 3" xfId="51695"/>
    <cellStyle name="Normal 3 6 2 4 4" xfId="51696"/>
    <cellStyle name="Normal 3 6 2 4 5" xfId="51697"/>
    <cellStyle name="Normal 3 6 2 4 6" xfId="51698"/>
    <cellStyle name="Normal 3 6 2 4 7" xfId="51699"/>
    <cellStyle name="Normal 3 6 2 4 8" xfId="51700"/>
    <cellStyle name="Normal 3 6 2 4 9" xfId="51701"/>
    <cellStyle name="Normal 3 6 2 40" xfId="51702"/>
    <cellStyle name="Normal 3 6 2 5" xfId="51703"/>
    <cellStyle name="Normal 3 6 2 5 10" xfId="51704"/>
    <cellStyle name="Normal 3 6 2 5 11" xfId="51705"/>
    <cellStyle name="Normal 3 6 2 5 12" xfId="51706"/>
    <cellStyle name="Normal 3 6 2 5 13" xfId="51707"/>
    <cellStyle name="Normal 3 6 2 5 14" xfId="51708"/>
    <cellStyle name="Normal 3 6 2 5 15" xfId="51709"/>
    <cellStyle name="Normal 3 6 2 5 16" xfId="51710"/>
    <cellStyle name="Normal 3 6 2 5 17" xfId="51711"/>
    <cellStyle name="Normal 3 6 2 5 18" xfId="51712"/>
    <cellStyle name="Normal 3 6 2 5 19" xfId="51713"/>
    <cellStyle name="Normal 3 6 2 5 2" xfId="51714"/>
    <cellStyle name="Normal 3 6 2 5 20" xfId="51715"/>
    <cellStyle name="Normal 3 6 2 5 21" xfId="51716"/>
    <cellStyle name="Normal 3 6 2 5 22" xfId="51717"/>
    <cellStyle name="Normal 3 6 2 5 3" xfId="51718"/>
    <cellStyle name="Normal 3 6 2 5 4" xfId="51719"/>
    <cellStyle name="Normal 3 6 2 5 5" xfId="51720"/>
    <cellStyle name="Normal 3 6 2 5 6" xfId="51721"/>
    <cellStyle name="Normal 3 6 2 5 7" xfId="51722"/>
    <cellStyle name="Normal 3 6 2 5 8" xfId="51723"/>
    <cellStyle name="Normal 3 6 2 5 9" xfId="51724"/>
    <cellStyle name="Normal 3 6 2 6" xfId="51725"/>
    <cellStyle name="Normal 3 6 2 6 10" xfId="51726"/>
    <cellStyle name="Normal 3 6 2 6 11" xfId="51727"/>
    <cellStyle name="Normal 3 6 2 6 12" xfId="51728"/>
    <cellStyle name="Normal 3 6 2 6 13" xfId="51729"/>
    <cellStyle name="Normal 3 6 2 6 14" xfId="51730"/>
    <cellStyle name="Normal 3 6 2 6 15" xfId="51731"/>
    <cellStyle name="Normal 3 6 2 6 16" xfId="51732"/>
    <cellStyle name="Normal 3 6 2 6 17" xfId="51733"/>
    <cellStyle name="Normal 3 6 2 6 18" xfId="51734"/>
    <cellStyle name="Normal 3 6 2 6 19" xfId="51735"/>
    <cellStyle name="Normal 3 6 2 6 2" xfId="51736"/>
    <cellStyle name="Normal 3 6 2 6 20" xfId="51737"/>
    <cellStyle name="Normal 3 6 2 6 21" xfId="51738"/>
    <cellStyle name="Normal 3 6 2 6 22" xfId="51739"/>
    <cellStyle name="Normal 3 6 2 6 3" xfId="51740"/>
    <cellStyle name="Normal 3 6 2 6 4" xfId="51741"/>
    <cellStyle name="Normal 3 6 2 6 5" xfId="51742"/>
    <cellStyle name="Normal 3 6 2 6 6" xfId="51743"/>
    <cellStyle name="Normal 3 6 2 6 7" xfId="51744"/>
    <cellStyle name="Normal 3 6 2 6 8" xfId="51745"/>
    <cellStyle name="Normal 3 6 2 6 9" xfId="51746"/>
    <cellStyle name="Normal 3 6 2 7" xfId="51747"/>
    <cellStyle name="Normal 3 6 2 7 10" xfId="51748"/>
    <cellStyle name="Normal 3 6 2 7 11" xfId="51749"/>
    <cellStyle name="Normal 3 6 2 7 12" xfId="51750"/>
    <cellStyle name="Normal 3 6 2 7 13" xfId="51751"/>
    <cellStyle name="Normal 3 6 2 7 14" xfId="51752"/>
    <cellStyle name="Normal 3 6 2 7 15" xfId="51753"/>
    <cellStyle name="Normal 3 6 2 7 16" xfId="51754"/>
    <cellStyle name="Normal 3 6 2 7 17" xfId="51755"/>
    <cellStyle name="Normal 3 6 2 7 18" xfId="51756"/>
    <cellStyle name="Normal 3 6 2 7 19" xfId="51757"/>
    <cellStyle name="Normal 3 6 2 7 2" xfId="51758"/>
    <cellStyle name="Normal 3 6 2 7 20" xfId="51759"/>
    <cellStyle name="Normal 3 6 2 7 21" xfId="51760"/>
    <cellStyle name="Normal 3 6 2 7 22" xfId="51761"/>
    <cellStyle name="Normal 3 6 2 7 3" xfId="51762"/>
    <cellStyle name="Normal 3 6 2 7 4" xfId="51763"/>
    <cellStyle name="Normal 3 6 2 7 5" xfId="51764"/>
    <cellStyle name="Normal 3 6 2 7 6" xfId="51765"/>
    <cellStyle name="Normal 3 6 2 7 7" xfId="51766"/>
    <cellStyle name="Normal 3 6 2 7 8" xfId="51767"/>
    <cellStyle name="Normal 3 6 2 7 9" xfId="51768"/>
    <cellStyle name="Normal 3 6 2 8" xfId="51769"/>
    <cellStyle name="Normal 3 6 2 8 10" xfId="51770"/>
    <cellStyle name="Normal 3 6 2 8 11" xfId="51771"/>
    <cellStyle name="Normal 3 6 2 8 12" xfId="51772"/>
    <cellStyle name="Normal 3 6 2 8 13" xfId="51773"/>
    <cellStyle name="Normal 3 6 2 8 14" xfId="51774"/>
    <cellStyle name="Normal 3 6 2 8 15" xfId="51775"/>
    <cellStyle name="Normal 3 6 2 8 16" xfId="51776"/>
    <cellStyle name="Normal 3 6 2 8 17" xfId="51777"/>
    <cellStyle name="Normal 3 6 2 8 18" xfId="51778"/>
    <cellStyle name="Normal 3 6 2 8 19" xfId="51779"/>
    <cellStyle name="Normal 3 6 2 8 2" xfId="51780"/>
    <cellStyle name="Normal 3 6 2 8 20" xfId="51781"/>
    <cellStyle name="Normal 3 6 2 8 21" xfId="51782"/>
    <cellStyle name="Normal 3 6 2 8 22" xfId="51783"/>
    <cellStyle name="Normal 3 6 2 8 3" xfId="51784"/>
    <cellStyle name="Normal 3 6 2 8 4" xfId="51785"/>
    <cellStyle name="Normal 3 6 2 8 5" xfId="51786"/>
    <cellStyle name="Normal 3 6 2 8 6" xfId="51787"/>
    <cellStyle name="Normal 3 6 2 8 7" xfId="51788"/>
    <cellStyle name="Normal 3 6 2 8 8" xfId="51789"/>
    <cellStyle name="Normal 3 6 2 8 9" xfId="51790"/>
    <cellStyle name="Normal 3 6 2 9" xfId="51791"/>
    <cellStyle name="Normal 3 6 2 9 10" xfId="51792"/>
    <cellStyle name="Normal 3 6 2 9 11" xfId="51793"/>
    <cellStyle name="Normal 3 6 2 9 12" xfId="51794"/>
    <cellStyle name="Normal 3 6 2 9 13" xfId="51795"/>
    <cellStyle name="Normal 3 6 2 9 14" xfId="51796"/>
    <cellStyle name="Normal 3 6 2 9 15" xfId="51797"/>
    <cellStyle name="Normal 3 6 2 9 16" xfId="51798"/>
    <cellStyle name="Normal 3 6 2 9 17" xfId="51799"/>
    <cellStyle name="Normal 3 6 2 9 18" xfId="51800"/>
    <cellStyle name="Normal 3 6 2 9 19" xfId="51801"/>
    <cellStyle name="Normal 3 6 2 9 2" xfId="51802"/>
    <cellStyle name="Normal 3 6 2 9 20" xfId="51803"/>
    <cellStyle name="Normal 3 6 2 9 21" xfId="51804"/>
    <cellStyle name="Normal 3 6 2 9 22" xfId="51805"/>
    <cellStyle name="Normal 3 6 2 9 3" xfId="51806"/>
    <cellStyle name="Normal 3 6 2 9 4" xfId="51807"/>
    <cellStyle name="Normal 3 6 2 9 5" xfId="51808"/>
    <cellStyle name="Normal 3 6 2 9 6" xfId="51809"/>
    <cellStyle name="Normal 3 6 2 9 7" xfId="51810"/>
    <cellStyle name="Normal 3 6 2 9 8" xfId="51811"/>
    <cellStyle name="Normal 3 6 2 9 9" xfId="51812"/>
    <cellStyle name="Normal 3 6 20" xfId="51813"/>
    <cellStyle name="Normal 3 6 21" xfId="51814"/>
    <cellStyle name="Normal 3 6 22" xfId="51815"/>
    <cellStyle name="Normal 3 6 23" xfId="51816"/>
    <cellStyle name="Normal 3 6 24" xfId="51817"/>
    <cellStyle name="Normal 3 6 25" xfId="51818"/>
    <cellStyle name="Normal 3 6 26" xfId="51819"/>
    <cellStyle name="Normal 3 6 27" xfId="51820"/>
    <cellStyle name="Normal 3 6 28" xfId="51821"/>
    <cellStyle name="Normal 3 6 29" xfId="51822"/>
    <cellStyle name="Normal 3 6 3" xfId="51823"/>
    <cellStyle name="Normal 3 6 30" xfId="51824"/>
    <cellStyle name="Normal 3 6 31" xfId="51825"/>
    <cellStyle name="Normal 3 6 32" xfId="51826"/>
    <cellStyle name="Normal 3 6 33" xfId="51827"/>
    <cellStyle name="Normal 3 6 34" xfId="51828"/>
    <cellStyle name="Normal 3 6 35" xfId="51829"/>
    <cellStyle name="Normal 3 6 36" xfId="51830"/>
    <cellStyle name="Normal 3 6 37" xfId="51831"/>
    <cellStyle name="Normal 3 6 38" xfId="51832"/>
    <cellStyle name="Normal 3 6 39" xfId="51833"/>
    <cellStyle name="Normal 3 6 4" xfId="51834"/>
    <cellStyle name="Normal 3 6 40" xfId="51835"/>
    <cellStyle name="Normal 3 6 5" xfId="51836"/>
    <cellStyle name="Normal 3 6 6" xfId="51837"/>
    <cellStyle name="Normal 3 6 7" xfId="51838"/>
    <cellStyle name="Normal 3 6 8" xfId="51839"/>
    <cellStyle name="Normal 3 6 9" xfId="51840"/>
    <cellStyle name="Normal 3 7" xfId="51841"/>
    <cellStyle name="Normal 3 7 10" xfId="51842"/>
    <cellStyle name="Normal 3 7 11" xfId="51843"/>
    <cellStyle name="Normal 3 7 12" xfId="51844"/>
    <cellStyle name="Normal 3 7 13" xfId="51845"/>
    <cellStyle name="Normal 3 7 14" xfId="51846"/>
    <cellStyle name="Normal 3 7 15" xfId="51847"/>
    <cellStyle name="Normal 3 7 16" xfId="51848"/>
    <cellStyle name="Normal 3 7 17" xfId="51849"/>
    <cellStyle name="Normal 3 7 18" xfId="51850"/>
    <cellStyle name="Normal 3 7 19" xfId="51851"/>
    <cellStyle name="Normal 3 7 2" xfId="51852"/>
    <cellStyle name="Normal 3 7 20" xfId="51853"/>
    <cellStyle name="Normal 3 7 21" xfId="51854"/>
    <cellStyle name="Normal 3 7 22" xfId="51855"/>
    <cellStyle name="Normal 3 7 3" xfId="51856"/>
    <cellStyle name="Normal 3 7 4" xfId="51857"/>
    <cellStyle name="Normal 3 7 5" xfId="51858"/>
    <cellStyle name="Normal 3 7 6" xfId="51859"/>
    <cellStyle name="Normal 3 7 7" xfId="51860"/>
    <cellStyle name="Normal 3 7 8" xfId="51861"/>
    <cellStyle name="Normal 3 7 9" xfId="51862"/>
    <cellStyle name="Normal 3 8" xfId="51863"/>
    <cellStyle name="Normal 3 8 10" xfId="51864"/>
    <cellStyle name="Normal 3 8 11" xfId="51865"/>
    <cellStyle name="Normal 3 8 12" xfId="51866"/>
    <cellStyle name="Normal 3 8 13" xfId="51867"/>
    <cellStyle name="Normal 3 8 14" xfId="51868"/>
    <cellStyle name="Normal 3 8 15" xfId="51869"/>
    <cellStyle name="Normal 3 8 16" xfId="51870"/>
    <cellStyle name="Normal 3 8 17" xfId="51871"/>
    <cellStyle name="Normal 3 8 18" xfId="51872"/>
    <cellStyle name="Normal 3 8 19" xfId="51873"/>
    <cellStyle name="Normal 3 8 2" xfId="51874"/>
    <cellStyle name="Normal 3 8 20" xfId="51875"/>
    <cellStyle name="Normal 3 8 21" xfId="51876"/>
    <cellStyle name="Normal 3 8 22" xfId="51877"/>
    <cellStyle name="Normal 3 8 3" xfId="51878"/>
    <cellStyle name="Normal 3 8 4" xfId="51879"/>
    <cellStyle name="Normal 3 8 5" xfId="51880"/>
    <cellStyle name="Normal 3 8 6" xfId="51881"/>
    <cellStyle name="Normal 3 8 7" xfId="51882"/>
    <cellStyle name="Normal 3 8 8" xfId="51883"/>
    <cellStyle name="Normal 3 8 9" xfId="51884"/>
    <cellStyle name="Normal 3 9" xfId="51885"/>
    <cellStyle name="Normal 3 9 10" xfId="51886"/>
    <cellStyle name="Normal 3 9 11" xfId="51887"/>
    <cellStyle name="Normal 3 9 12" xfId="51888"/>
    <cellStyle name="Normal 3 9 13" xfId="51889"/>
    <cellStyle name="Normal 3 9 14" xfId="51890"/>
    <cellStyle name="Normal 3 9 15" xfId="51891"/>
    <cellStyle name="Normal 3 9 16" xfId="51892"/>
    <cellStyle name="Normal 3 9 17" xfId="51893"/>
    <cellStyle name="Normal 3 9 18" xfId="51894"/>
    <cellStyle name="Normal 3 9 19" xfId="51895"/>
    <cellStyle name="Normal 3 9 2" xfId="51896"/>
    <cellStyle name="Normal 3 9 20" xfId="51897"/>
    <cellStyle name="Normal 3 9 21" xfId="51898"/>
    <cellStyle name="Normal 3 9 22" xfId="51899"/>
    <cellStyle name="Normal 3 9 3" xfId="51900"/>
    <cellStyle name="Normal 3 9 4" xfId="51901"/>
    <cellStyle name="Normal 3 9 5" xfId="51902"/>
    <cellStyle name="Normal 3 9 6" xfId="51903"/>
    <cellStyle name="Normal 3 9 7" xfId="51904"/>
    <cellStyle name="Normal 3 9 8" xfId="51905"/>
    <cellStyle name="Normal 3 9 9" xfId="51906"/>
    <cellStyle name="Normal 30" xfId="51907"/>
    <cellStyle name="Normal 31" xfId="51908"/>
    <cellStyle name="Normal 32" xfId="51909"/>
    <cellStyle name="Normal 33" xfId="51910"/>
    <cellStyle name="Normal 33 2" xfId="51911"/>
    <cellStyle name="Normal 34" xfId="51912"/>
    <cellStyle name="Normal 34 2" xfId="51913"/>
    <cellStyle name="Normal 35" xfId="51914"/>
    <cellStyle name="Normal 36" xfId="51915"/>
    <cellStyle name="Normal 37" xfId="51916"/>
    <cellStyle name="Normal 37 2" xfId="51917"/>
    <cellStyle name="Normal 38" xfId="51918"/>
    <cellStyle name="Normal 39" xfId="51919"/>
    <cellStyle name="Normal 4" xfId="51920"/>
    <cellStyle name="Normal 4 10" xfId="51921"/>
    <cellStyle name="Normal 4 11" xfId="51922"/>
    <cellStyle name="Normal 4 12" xfId="51923"/>
    <cellStyle name="Normal 4 13" xfId="51924"/>
    <cellStyle name="Normal 4 14" xfId="51925"/>
    <cellStyle name="Normal 4 15" xfId="51926"/>
    <cellStyle name="Normal 4 16" xfId="51927"/>
    <cellStyle name="Normal 4 17" xfId="51928"/>
    <cellStyle name="Normal 4 18" xfId="51929"/>
    <cellStyle name="Normal 4 18 2" xfId="51930"/>
    <cellStyle name="Normal 4 19" xfId="51931"/>
    <cellStyle name="Normal 4 2" xfId="51932"/>
    <cellStyle name="Normal 4 2 10" xfId="51933"/>
    <cellStyle name="Normal 4 2 11" xfId="51934"/>
    <cellStyle name="Normal 4 2 12" xfId="51935"/>
    <cellStyle name="Normal 4 2 13" xfId="51936"/>
    <cellStyle name="Normal 4 2 14" xfId="51937"/>
    <cellStyle name="Normal 4 2 15" xfId="51938"/>
    <cellStyle name="Normal 4 2 16" xfId="51939"/>
    <cellStyle name="Normal 4 2 17" xfId="51940"/>
    <cellStyle name="Normal 4 2 18" xfId="51941"/>
    <cellStyle name="Normal 4 2 19" xfId="51942"/>
    <cellStyle name="Normal 4 2 2" xfId="51943"/>
    <cellStyle name="Normal 4 2 2 2" xfId="51944"/>
    <cellStyle name="Normal 4 2 20" xfId="51945"/>
    <cellStyle name="Normal 4 2 21" xfId="51946"/>
    <cellStyle name="Normal 4 2 22" xfId="51947"/>
    <cellStyle name="Normal 4 2 23" xfId="51948"/>
    <cellStyle name="Normal 4 2 3" xfId="51949"/>
    <cellStyle name="Normal 4 2 4" xfId="51950"/>
    <cellStyle name="Normal 4 2 5" xfId="51951"/>
    <cellStyle name="Normal 4 2 6" xfId="51952"/>
    <cellStyle name="Normal 4 2 7" xfId="51953"/>
    <cellStyle name="Normal 4 2 8" xfId="51954"/>
    <cellStyle name="Normal 4 2 9" xfId="51955"/>
    <cellStyle name="Normal 4 20" xfId="51956"/>
    <cellStyle name="Normal 4 21" xfId="51957"/>
    <cellStyle name="Normal 4 22" xfId="51958"/>
    <cellStyle name="Normal 4 23" xfId="51959"/>
    <cellStyle name="Normal 4 24" xfId="51960"/>
    <cellStyle name="Normal 4 25" xfId="51961"/>
    <cellStyle name="Normal 4 26" xfId="51962"/>
    <cellStyle name="Normal 4 27" xfId="51963"/>
    <cellStyle name="Normal 4 28" xfId="51964"/>
    <cellStyle name="Normal 4 29" xfId="51965"/>
    <cellStyle name="Normal 4 3" xfId="51966"/>
    <cellStyle name="Normal 4 3 10" xfId="51967"/>
    <cellStyle name="Normal 4 3 11" xfId="51968"/>
    <cellStyle name="Normal 4 3 12" xfId="51969"/>
    <cellStyle name="Normal 4 3 13" xfId="51970"/>
    <cellStyle name="Normal 4 3 14" xfId="51971"/>
    <cellStyle name="Normal 4 3 15" xfId="51972"/>
    <cellStyle name="Normal 4 3 16" xfId="51973"/>
    <cellStyle name="Normal 4 3 17" xfId="51974"/>
    <cellStyle name="Normal 4 3 18" xfId="51975"/>
    <cellStyle name="Normal 4 3 19" xfId="51976"/>
    <cellStyle name="Normal 4 3 2" xfId="51977"/>
    <cellStyle name="Normal 4 3 20" xfId="51978"/>
    <cellStyle name="Normal 4 3 21" xfId="51979"/>
    <cellStyle name="Normal 4 3 22" xfId="51980"/>
    <cellStyle name="Normal 4 3 23" xfId="51981"/>
    <cellStyle name="Normal 4 3 3" xfId="51982"/>
    <cellStyle name="Normal 4 3 4" xfId="51983"/>
    <cellStyle name="Normal 4 3 5" xfId="51984"/>
    <cellStyle name="Normal 4 3 6" xfId="51985"/>
    <cellStyle name="Normal 4 3 7" xfId="51986"/>
    <cellStyle name="Normal 4 3 8" xfId="51987"/>
    <cellStyle name="Normal 4 3 9" xfId="51988"/>
    <cellStyle name="Normal 4 30" xfId="51989"/>
    <cellStyle name="Normal 4 4" xfId="51990"/>
    <cellStyle name="Normal 4 4 10" xfId="51991"/>
    <cellStyle name="Normal 4 4 11" xfId="51992"/>
    <cellStyle name="Normal 4 4 12" xfId="51993"/>
    <cellStyle name="Normal 4 4 13" xfId="51994"/>
    <cellStyle name="Normal 4 4 14" xfId="51995"/>
    <cellStyle name="Normal 4 4 15" xfId="51996"/>
    <cellStyle name="Normal 4 4 16" xfId="51997"/>
    <cellStyle name="Normal 4 4 17" xfId="51998"/>
    <cellStyle name="Normal 4 4 18" xfId="51999"/>
    <cellStyle name="Normal 4 4 19" xfId="52000"/>
    <cellStyle name="Normal 4 4 2" xfId="52001"/>
    <cellStyle name="Normal 4 4 20" xfId="52002"/>
    <cellStyle name="Normal 4 4 21" xfId="52003"/>
    <cellStyle name="Normal 4 4 22" xfId="52004"/>
    <cellStyle name="Normal 4 4 3" xfId="52005"/>
    <cellStyle name="Normal 4 4 4" xfId="52006"/>
    <cellStyle name="Normal 4 4 5" xfId="52007"/>
    <cellStyle name="Normal 4 4 6" xfId="52008"/>
    <cellStyle name="Normal 4 4 7" xfId="52009"/>
    <cellStyle name="Normal 4 4 8" xfId="52010"/>
    <cellStyle name="Normal 4 4 9" xfId="52011"/>
    <cellStyle name="Normal 4 5" xfId="52012"/>
    <cellStyle name="Normal 4 5 10" xfId="52013"/>
    <cellStyle name="Normal 4 5 11" xfId="52014"/>
    <cellStyle name="Normal 4 5 12" xfId="52015"/>
    <cellStyle name="Normal 4 5 13" xfId="52016"/>
    <cellStyle name="Normal 4 5 14" xfId="52017"/>
    <cellStyle name="Normal 4 5 15" xfId="52018"/>
    <cellStyle name="Normal 4 5 16" xfId="52019"/>
    <cellStyle name="Normal 4 5 17" xfId="52020"/>
    <cellStyle name="Normal 4 5 18" xfId="52021"/>
    <cellStyle name="Normal 4 5 19" xfId="52022"/>
    <cellStyle name="Normal 4 5 2" xfId="52023"/>
    <cellStyle name="Normal 4 5 2 10" xfId="52024"/>
    <cellStyle name="Normal 4 5 2 11" xfId="52025"/>
    <cellStyle name="Normal 4 5 2 12" xfId="52026"/>
    <cellStyle name="Normal 4 5 2 13" xfId="52027"/>
    <cellStyle name="Normal 4 5 2 14" xfId="52028"/>
    <cellStyle name="Normal 4 5 2 15" xfId="52029"/>
    <cellStyle name="Normal 4 5 2 16" xfId="52030"/>
    <cellStyle name="Normal 4 5 2 17" xfId="52031"/>
    <cellStyle name="Normal 4 5 2 18" xfId="52032"/>
    <cellStyle name="Normal 4 5 2 19" xfId="52033"/>
    <cellStyle name="Normal 4 5 2 2" xfId="52034"/>
    <cellStyle name="Normal 4 5 2 20" xfId="52035"/>
    <cellStyle name="Normal 4 5 2 21" xfId="52036"/>
    <cellStyle name="Normal 4 5 2 22" xfId="52037"/>
    <cellStyle name="Normal 4 5 2 23" xfId="52038"/>
    <cellStyle name="Normal 4 5 2 24" xfId="52039"/>
    <cellStyle name="Normal 4 5 2 25" xfId="52040"/>
    <cellStyle name="Normal 4 5 2 26" xfId="52041"/>
    <cellStyle name="Normal 4 5 2 27" xfId="52042"/>
    <cellStyle name="Normal 4 5 2 28" xfId="52043"/>
    <cellStyle name="Normal 4 5 2 29" xfId="52044"/>
    <cellStyle name="Normal 4 5 2 3" xfId="52045"/>
    <cellStyle name="Normal 4 5 2 30" xfId="52046"/>
    <cellStyle name="Normal 4 5 2 31" xfId="52047"/>
    <cellStyle name="Normal 4 5 2 32" xfId="52048"/>
    <cellStyle name="Normal 4 5 2 33" xfId="52049"/>
    <cellStyle name="Normal 4 5 2 34" xfId="52050"/>
    <cellStyle name="Normal 4 5 2 35" xfId="52051"/>
    <cellStyle name="Normal 4 5 2 36" xfId="52052"/>
    <cellStyle name="Normal 4 5 2 37" xfId="52053"/>
    <cellStyle name="Normal 4 5 2 4" xfId="52054"/>
    <cellStyle name="Normal 4 5 2 5" xfId="52055"/>
    <cellStyle name="Normal 4 5 2 6" xfId="52056"/>
    <cellStyle name="Normal 4 5 2 7" xfId="52057"/>
    <cellStyle name="Normal 4 5 2 8" xfId="52058"/>
    <cellStyle name="Normal 4 5 2 9" xfId="52059"/>
    <cellStyle name="Normal 4 5 20" xfId="52060"/>
    <cellStyle name="Normal 4 5 21" xfId="52061"/>
    <cellStyle name="Normal 4 5 22" xfId="52062"/>
    <cellStyle name="Normal 4 5 23" xfId="52063"/>
    <cellStyle name="Normal 4 5 24" xfId="52064"/>
    <cellStyle name="Normal 4 5 25" xfId="52065"/>
    <cellStyle name="Normal 4 5 26" xfId="52066"/>
    <cellStyle name="Normal 4 5 27" xfId="52067"/>
    <cellStyle name="Normal 4 5 28" xfId="52068"/>
    <cellStyle name="Normal 4 5 29" xfId="52069"/>
    <cellStyle name="Normal 4 5 3" xfId="52070"/>
    <cellStyle name="Normal 4 5 30" xfId="52071"/>
    <cellStyle name="Normal 4 5 31" xfId="52072"/>
    <cellStyle name="Normal 4 5 32" xfId="52073"/>
    <cellStyle name="Normal 4 5 33" xfId="52074"/>
    <cellStyle name="Normal 4 5 34" xfId="52075"/>
    <cellStyle name="Normal 4 5 35" xfId="52076"/>
    <cellStyle name="Normal 4 5 36" xfId="52077"/>
    <cellStyle name="Normal 4 5 37" xfId="52078"/>
    <cellStyle name="Normal 4 5 4" xfId="52079"/>
    <cellStyle name="Normal 4 5 5" xfId="52080"/>
    <cellStyle name="Normal 4 5 6" xfId="52081"/>
    <cellStyle name="Normal 4 5 7" xfId="52082"/>
    <cellStyle name="Normal 4 5 8" xfId="52083"/>
    <cellStyle name="Normal 4 5 9" xfId="52084"/>
    <cellStyle name="Normal 4 6" xfId="52085"/>
    <cellStyle name="Normal 4 6 10" xfId="52086"/>
    <cellStyle name="Normal 4 6 11" xfId="52087"/>
    <cellStyle name="Normal 4 6 12" xfId="52088"/>
    <cellStyle name="Normal 4 6 13" xfId="52089"/>
    <cellStyle name="Normal 4 6 14" xfId="52090"/>
    <cellStyle name="Normal 4 6 15" xfId="52091"/>
    <cellStyle name="Normal 4 6 16" xfId="52092"/>
    <cellStyle name="Normal 4 6 17" xfId="52093"/>
    <cellStyle name="Normal 4 6 18" xfId="52094"/>
    <cellStyle name="Normal 4 6 19" xfId="52095"/>
    <cellStyle name="Normal 4 6 2" xfId="52096"/>
    <cellStyle name="Normal 4 6 20" xfId="52097"/>
    <cellStyle name="Normal 4 6 21" xfId="52098"/>
    <cellStyle name="Normal 4 6 22" xfId="52099"/>
    <cellStyle name="Normal 4 6 3" xfId="52100"/>
    <cellStyle name="Normal 4 6 4" xfId="52101"/>
    <cellStyle name="Normal 4 6 5" xfId="52102"/>
    <cellStyle name="Normal 4 6 6" xfId="52103"/>
    <cellStyle name="Normal 4 6 7" xfId="52104"/>
    <cellStyle name="Normal 4 6 8" xfId="52105"/>
    <cellStyle name="Normal 4 6 9" xfId="52106"/>
    <cellStyle name="Normal 4 7" xfId="52107"/>
    <cellStyle name="Normal 4 7 10" xfId="52108"/>
    <cellStyle name="Normal 4 7 11" xfId="52109"/>
    <cellStyle name="Normal 4 7 12" xfId="52110"/>
    <cellStyle name="Normal 4 7 13" xfId="52111"/>
    <cellStyle name="Normal 4 7 14" xfId="52112"/>
    <cellStyle name="Normal 4 7 15" xfId="52113"/>
    <cellStyle name="Normal 4 7 16" xfId="52114"/>
    <cellStyle name="Normal 4 7 17" xfId="52115"/>
    <cellStyle name="Normal 4 7 18" xfId="52116"/>
    <cellStyle name="Normal 4 7 19" xfId="52117"/>
    <cellStyle name="Normal 4 7 2" xfId="52118"/>
    <cellStyle name="Normal 4 7 20" xfId="52119"/>
    <cellStyle name="Normal 4 7 21" xfId="52120"/>
    <cellStyle name="Normal 4 7 22" xfId="52121"/>
    <cellStyle name="Normal 4 7 3" xfId="52122"/>
    <cellStyle name="Normal 4 7 4" xfId="52123"/>
    <cellStyle name="Normal 4 7 5" xfId="52124"/>
    <cellStyle name="Normal 4 7 6" xfId="52125"/>
    <cellStyle name="Normal 4 7 7" xfId="52126"/>
    <cellStyle name="Normal 4 7 8" xfId="52127"/>
    <cellStyle name="Normal 4 7 9" xfId="52128"/>
    <cellStyle name="Normal 4 8" xfId="52129"/>
    <cellStyle name="Normal 4 8 10" xfId="52130"/>
    <cellStyle name="Normal 4 8 11" xfId="52131"/>
    <cellStyle name="Normal 4 8 12" xfId="52132"/>
    <cellStyle name="Normal 4 8 13" xfId="52133"/>
    <cellStyle name="Normal 4 8 14" xfId="52134"/>
    <cellStyle name="Normal 4 8 15" xfId="52135"/>
    <cellStyle name="Normal 4 8 16" xfId="52136"/>
    <cellStyle name="Normal 4 8 17" xfId="52137"/>
    <cellStyle name="Normal 4 8 18" xfId="52138"/>
    <cellStyle name="Normal 4 8 19" xfId="52139"/>
    <cellStyle name="Normal 4 8 2" xfId="52140"/>
    <cellStyle name="Normal 4 8 20" xfId="52141"/>
    <cellStyle name="Normal 4 8 21" xfId="52142"/>
    <cellStyle name="Normal 4 8 22" xfId="52143"/>
    <cellStyle name="Normal 4 8 3" xfId="52144"/>
    <cellStyle name="Normal 4 8 4" xfId="52145"/>
    <cellStyle name="Normal 4 8 5" xfId="52146"/>
    <cellStyle name="Normal 4 8 6" xfId="52147"/>
    <cellStyle name="Normal 4 8 7" xfId="52148"/>
    <cellStyle name="Normal 4 8 8" xfId="52149"/>
    <cellStyle name="Normal 4 8 9" xfId="52150"/>
    <cellStyle name="Normal 4 9" xfId="13"/>
    <cellStyle name="Normal 40" xfId="54428"/>
    <cellStyle name="Normal 41" xfId="52151"/>
    <cellStyle name="Normal 42" xfId="52152"/>
    <cellStyle name="Normal 43" xfId="52153"/>
    <cellStyle name="Normal 5" xfId="52154"/>
    <cellStyle name="Normal 5 10" xfId="52155"/>
    <cellStyle name="Normal 5 10 10" xfId="52156"/>
    <cellStyle name="Normal 5 10 11" xfId="52157"/>
    <cellStyle name="Normal 5 10 12" xfId="52158"/>
    <cellStyle name="Normal 5 10 13" xfId="52159"/>
    <cellStyle name="Normal 5 10 14" xfId="52160"/>
    <cellStyle name="Normal 5 10 15" xfId="52161"/>
    <cellStyle name="Normal 5 10 16" xfId="52162"/>
    <cellStyle name="Normal 5 10 17" xfId="52163"/>
    <cellStyle name="Normal 5 10 18" xfId="52164"/>
    <cellStyle name="Normal 5 10 19" xfId="52165"/>
    <cellStyle name="Normal 5 10 2" xfId="52166"/>
    <cellStyle name="Normal 5 10 20" xfId="52167"/>
    <cellStyle name="Normal 5 10 21" xfId="52168"/>
    <cellStyle name="Normal 5 10 22" xfId="52169"/>
    <cellStyle name="Normal 5 10 3" xfId="52170"/>
    <cellStyle name="Normal 5 10 4" xfId="52171"/>
    <cellStyle name="Normal 5 10 5" xfId="52172"/>
    <cellStyle name="Normal 5 10 6" xfId="52173"/>
    <cellStyle name="Normal 5 10 7" xfId="52174"/>
    <cellStyle name="Normal 5 10 8" xfId="52175"/>
    <cellStyle name="Normal 5 10 9" xfId="52176"/>
    <cellStyle name="Normal 5 11" xfId="52177"/>
    <cellStyle name="Normal 5 11 10" xfId="52178"/>
    <cellStyle name="Normal 5 11 11" xfId="52179"/>
    <cellStyle name="Normal 5 11 12" xfId="52180"/>
    <cellStyle name="Normal 5 11 13" xfId="52181"/>
    <cellStyle name="Normal 5 11 14" xfId="52182"/>
    <cellStyle name="Normal 5 11 15" xfId="52183"/>
    <cellStyle name="Normal 5 11 16" xfId="52184"/>
    <cellStyle name="Normal 5 11 17" xfId="52185"/>
    <cellStyle name="Normal 5 11 18" xfId="52186"/>
    <cellStyle name="Normal 5 11 19" xfId="52187"/>
    <cellStyle name="Normal 5 11 2" xfId="52188"/>
    <cellStyle name="Normal 5 11 2 10" xfId="52189"/>
    <cellStyle name="Normal 5 11 2 11" xfId="52190"/>
    <cellStyle name="Normal 5 11 2 12" xfId="52191"/>
    <cellStyle name="Normal 5 11 2 13" xfId="52192"/>
    <cellStyle name="Normal 5 11 2 14" xfId="52193"/>
    <cellStyle name="Normal 5 11 2 15" xfId="52194"/>
    <cellStyle name="Normal 5 11 2 16" xfId="52195"/>
    <cellStyle name="Normal 5 11 2 17" xfId="52196"/>
    <cellStyle name="Normal 5 11 2 18" xfId="52197"/>
    <cellStyle name="Normal 5 11 2 19" xfId="52198"/>
    <cellStyle name="Normal 5 11 2 2" xfId="52199"/>
    <cellStyle name="Normal 5 11 2 20" xfId="52200"/>
    <cellStyle name="Normal 5 11 2 21" xfId="52201"/>
    <cellStyle name="Normal 5 11 2 22" xfId="52202"/>
    <cellStyle name="Normal 5 11 2 23" xfId="52203"/>
    <cellStyle name="Normal 5 11 2 24" xfId="52204"/>
    <cellStyle name="Normal 5 11 2 25" xfId="52205"/>
    <cellStyle name="Normal 5 11 2 26" xfId="52206"/>
    <cellStyle name="Normal 5 11 2 27" xfId="52207"/>
    <cellStyle name="Normal 5 11 2 28" xfId="52208"/>
    <cellStyle name="Normal 5 11 2 29" xfId="52209"/>
    <cellStyle name="Normal 5 11 2 3" xfId="52210"/>
    <cellStyle name="Normal 5 11 2 30" xfId="52211"/>
    <cellStyle name="Normal 5 11 2 31" xfId="52212"/>
    <cellStyle name="Normal 5 11 2 32" xfId="52213"/>
    <cellStyle name="Normal 5 11 2 33" xfId="52214"/>
    <cellStyle name="Normal 5 11 2 34" xfId="52215"/>
    <cellStyle name="Normal 5 11 2 35" xfId="52216"/>
    <cellStyle name="Normal 5 11 2 36" xfId="52217"/>
    <cellStyle name="Normal 5 11 2 37" xfId="52218"/>
    <cellStyle name="Normal 5 11 2 4" xfId="52219"/>
    <cellStyle name="Normal 5 11 2 5" xfId="52220"/>
    <cellStyle name="Normal 5 11 2 6" xfId="52221"/>
    <cellStyle name="Normal 5 11 2 7" xfId="52222"/>
    <cellStyle name="Normal 5 11 2 8" xfId="52223"/>
    <cellStyle name="Normal 5 11 2 9" xfId="52224"/>
    <cellStyle name="Normal 5 11 20" xfId="52225"/>
    <cellStyle name="Normal 5 11 21" xfId="52226"/>
    <cellStyle name="Normal 5 11 22" xfId="52227"/>
    <cellStyle name="Normal 5 11 23" xfId="52228"/>
    <cellStyle name="Normal 5 11 24" xfId="52229"/>
    <cellStyle name="Normal 5 11 25" xfId="52230"/>
    <cellStyle name="Normal 5 11 26" xfId="52231"/>
    <cellStyle name="Normal 5 11 27" xfId="52232"/>
    <cellStyle name="Normal 5 11 28" xfId="52233"/>
    <cellStyle name="Normal 5 11 29" xfId="52234"/>
    <cellStyle name="Normal 5 11 3" xfId="52235"/>
    <cellStyle name="Normal 5 11 30" xfId="52236"/>
    <cellStyle name="Normal 5 11 31" xfId="52237"/>
    <cellStyle name="Normal 5 11 32" xfId="52238"/>
    <cellStyle name="Normal 5 11 33" xfId="52239"/>
    <cellStyle name="Normal 5 11 34" xfId="52240"/>
    <cellStyle name="Normal 5 11 35" xfId="52241"/>
    <cellStyle name="Normal 5 11 36" xfId="52242"/>
    <cellStyle name="Normal 5 11 37" xfId="52243"/>
    <cellStyle name="Normal 5 11 4" xfId="52244"/>
    <cellStyle name="Normal 5 11 5" xfId="52245"/>
    <cellStyle name="Normal 5 11 6" xfId="52246"/>
    <cellStyle name="Normal 5 11 7" xfId="52247"/>
    <cellStyle name="Normal 5 11 8" xfId="52248"/>
    <cellStyle name="Normal 5 11 9" xfId="52249"/>
    <cellStyle name="Normal 5 12" xfId="52250"/>
    <cellStyle name="Normal 5 12 10" xfId="52251"/>
    <cellStyle name="Normal 5 12 11" xfId="52252"/>
    <cellStyle name="Normal 5 12 12" xfId="52253"/>
    <cellStyle name="Normal 5 12 13" xfId="52254"/>
    <cellStyle name="Normal 5 12 14" xfId="52255"/>
    <cellStyle name="Normal 5 12 15" xfId="52256"/>
    <cellStyle name="Normal 5 12 16" xfId="52257"/>
    <cellStyle name="Normal 5 12 17" xfId="52258"/>
    <cellStyle name="Normal 5 12 18" xfId="52259"/>
    <cellStyle name="Normal 5 12 19" xfId="52260"/>
    <cellStyle name="Normal 5 12 2" xfId="52261"/>
    <cellStyle name="Normal 5 12 20" xfId="52262"/>
    <cellStyle name="Normal 5 12 21" xfId="52263"/>
    <cellStyle name="Normal 5 12 22" xfId="52264"/>
    <cellStyle name="Normal 5 12 23" xfId="52265"/>
    <cellStyle name="Normal 5 12 24" xfId="52266"/>
    <cellStyle name="Normal 5 12 25" xfId="52267"/>
    <cellStyle name="Normal 5 12 26" xfId="52268"/>
    <cellStyle name="Normal 5 12 27" xfId="52269"/>
    <cellStyle name="Normal 5 12 28" xfId="52270"/>
    <cellStyle name="Normal 5 12 3" xfId="52271"/>
    <cellStyle name="Normal 5 12 4" xfId="52272"/>
    <cellStyle name="Normal 5 12 5" xfId="52273"/>
    <cellStyle name="Normal 5 12 6" xfId="52274"/>
    <cellStyle name="Normal 5 12 7" xfId="52275"/>
    <cellStyle name="Normal 5 12 8" xfId="52276"/>
    <cellStyle name="Normal 5 12 9" xfId="52277"/>
    <cellStyle name="Normal 5 13" xfId="52278"/>
    <cellStyle name="Normal 5 13 10" xfId="52279"/>
    <cellStyle name="Normal 5 13 11" xfId="52280"/>
    <cellStyle name="Normal 5 13 12" xfId="52281"/>
    <cellStyle name="Normal 5 13 13" xfId="52282"/>
    <cellStyle name="Normal 5 13 14" xfId="52283"/>
    <cellStyle name="Normal 5 13 15" xfId="52284"/>
    <cellStyle name="Normal 5 13 16" xfId="52285"/>
    <cellStyle name="Normal 5 13 17" xfId="52286"/>
    <cellStyle name="Normal 5 13 18" xfId="52287"/>
    <cellStyle name="Normal 5 13 19" xfId="52288"/>
    <cellStyle name="Normal 5 13 2" xfId="52289"/>
    <cellStyle name="Normal 5 13 20" xfId="52290"/>
    <cellStyle name="Normal 5 13 21" xfId="52291"/>
    <cellStyle name="Normal 5 13 22" xfId="52292"/>
    <cellStyle name="Normal 5 13 23" xfId="52293"/>
    <cellStyle name="Normal 5 13 24" xfId="52294"/>
    <cellStyle name="Normal 5 13 25" xfId="52295"/>
    <cellStyle name="Normal 5 13 26" xfId="52296"/>
    <cellStyle name="Normal 5 13 27" xfId="52297"/>
    <cellStyle name="Normal 5 13 28" xfId="52298"/>
    <cellStyle name="Normal 5 13 3" xfId="52299"/>
    <cellStyle name="Normal 5 13 4" xfId="52300"/>
    <cellStyle name="Normal 5 13 5" xfId="52301"/>
    <cellStyle name="Normal 5 13 6" xfId="52302"/>
    <cellStyle name="Normal 5 13 7" xfId="52303"/>
    <cellStyle name="Normal 5 13 8" xfId="52304"/>
    <cellStyle name="Normal 5 13 9" xfId="52305"/>
    <cellStyle name="Normal 5 14" xfId="52306"/>
    <cellStyle name="Normal 5 14 10" xfId="52307"/>
    <cellStyle name="Normal 5 14 11" xfId="52308"/>
    <cellStyle name="Normal 5 14 12" xfId="52309"/>
    <cellStyle name="Normal 5 14 13" xfId="52310"/>
    <cellStyle name="Normal 5 14 14" xfId="52311"/>
    <cellStyle name="Normal 5 14 15" xfId="52312"/>
    <cellStyle name="Normal 5 14 16" xfId="52313"/>
    <cellStyle name="Normal 5 14 17" xfId="52314"/>
    <cellStyle name="Normal 5 14 18" xfId="52315"/>
    <cellStyle name="Normal 5 14 19" xfId="52316"/>
    <cellStyle name="Normal 5 14 2" xfId="52317"/>
    <cellStyle name="Normal 5 14 20" xfId="52318"/>
    <cellStyle name="Normal 5 14 21" xfId="52319"/>
    <cellStyle name="Normal 5 14 22" xfId="52320"/>
    <cellStyle name="Normal 5 14 23" xfId="52321"/>
    <cellStyle name="Normal 5 14 24" xfId="52322"/>
    <cellStyle name="Normal 5 14 25" xfId="52323"/>
    <cellStyle name="Normal 5 14 26" xfId="52324"/>
    <cellStyle name="Normal 5 14 27" xfId="52325"/>
    <cellStyle name="Normal 5 14 28" xfId="52326"/>
    <cellStyle name="Normal 5 14 3" xfId="52327"/>
    <cellStyle name="Normal 5 14 4" xfId="52328"/>
    <cellStyle name="Normal 5 14 5" xfId="52329"/>
    <cellStyle name="Normal 5 14 6" xfId="52330"/>
    <cellStyle name="Normal 5 14 7" xfId="52331"/>
    <cellStyle name="Normal 5 14 8" xfId="52332"/>
    <cellStyle name="Normal 5 14 9" xfId="52333"/>
    <cellStyle name="Normal 5 15" xfId="52334"/>
    <cellStyle name="Normal 5 15 10" xfId="52335"/>
    <cellStyle name="Normal 5 15 11" xfId="52336"/>
    <cellStyle name="Normal 5 15 12" xfId="52337"/>
    <cellStyle name="Normal 5 15 13" xfId="52338"/>
    <cellStyle name="Normal 5 15 14" xfId="52339"/>
    <cellStyle name="Normal 5 15 15" xfId="52340"/>
    <cellStyle name="Normal 5 15 16" xfId="52341"/>
    <cellStyle name="Normal 5 15 17" xfId="52342"/>
    <cellStyle name="Normal 5 15 18" xfId="52343"/>
    <cellStyle name="Normal 5 15 19" xfId="52344"/>
    <cellStyle name="Normal 5 15 2" xfId="52345"/>
    <cellStyle name="Normal 5 15 20" xfId="52346"/>
    <cellStyle name="Normal 5 15 21" xfId="52347"/>
    <cellStyle name="Normal 5 15 22" xfId="52348"/>
    <cellStyle name="Normal 5 15 3" xfId="52349"/>
    <cellStyle name="Normal 5 15 4" xfId="52350"/>
    <cellStyle name="Normal 5 15 5" xfId="52351"/>
    <cellStyle name="Normal 5 15 6" xfId="52352"/>
    <cellStyle name="Normal 5 15 7" xfId="52353"/>
    <cellStyle name="Normal 5 15 8" xfId="52354"/>
    <cellStyle name="Normal 5 15 9" xfId="52355"/>
    <cellStyle name="Normal 5 16" xfId="52356"/>
    <cellStyle name="Normal 5 16 10" xfId="52357"/>
    <cellStyle name="Normal 5 16 11" xfId="52358"/>
    <cellStyle name="Normal 5 16 12" xfId="52359"/>
    <cellStyle name="Normal 5 16 13" xfId="52360"/>
    <cellStyle name="Normal 5 16 14" xfId="52361"/>
    <cellStyle name="Normal 5 16 15" xfId="52362"/>
    <cellStyle name="Normal 5 16 16" xfId="52363"/>
    <cellStyle name="Normal 5 16 17" xfId="52364"/>
    <cellStyle name="Normal 5 16 18" xfId="52365"/>
    <cellStyle name="Normal 5 16 19" xfId="52366"/>
    <cellStyle name="Normal 5 16 2" xfId="52367"/>
    <cellStyle name="Normal 5 16 20" xfId="52368"/>
    <cellStyle name="Normal 5 16 21" xfId="52369"/>
    <cellStyle name="Normal 5 16 22" xfId="52370"/>
    <cellStyle name="Normal 5 16 3" xfId="52371"/>
    <cellStyle name="Normal 5 16 4" xfId="52372"/>
    <cellStyle name="Normal 5 16 5" xfId="52373"/>
    <cellStyle name="Normal 5 16 6" xfId="52374"/>
    <cellStyle name="Normal 5 16 7" xfId="52375"/>
    <cellStyle name="Normal 5 16 8" xfId="52376"/>
    <cellStyle name="Normal 5 16 9" xfId="52377"/>
    <cellStyle name="Normal 5 17" xfId="52378"/>
    <cellStyle name="Normal 5 17 10" xfId="52379"/>
    <cellStyle name="Normal 5 17 11" xfId="52380"/>
    <cellStyle name="Normal 5 17 12" xfId="52381"/>
    <cellStyle name="Normal 5 17 13" xfId="52382"/>
    <cellStyle name="Normal 5 17 14" xfId="52383"/>
    <cellStyle name="Normal 5 17 15" xfId="52384"/>
    <cellStyle name="Normal 5 17 16" xfId="52385"/>
    <cellStyle name="Normal 5 17 17" xfId="52386"/>
    <cellStyle name="Normal 5 17 18" xfId="52387"/>
    <cellStyle name="Normal 5 17 19" xfId="52388"/>
    <cellStyle name="Normal 5 17 2" xfId="52389"/>
    <cellStyle name="Normal 5 17 20" xfId="52390"/>
    <cellStyle name="Normal 5 17 21" xfId="52391"/>
    <cellStyle name="Normal 5 17 22" xfId="52392"/>
    <cellStyle name="Normal 5 17 3" xfId="52393"/>
    <cellStyle name="Normal 5 17 4" xfId="52394"/>
    <cellStyle name="Normal 5 17 5" xfId="52395"/>
    <cellStyle name="Normal 5 17 6" xfId="52396"/>
    <cellStyle name="Normal 5 17 7" xfId="52397"/>
    <cellStyle name="Normal 5 17 8" xfId="52398"/>
    <cellStyle name="Normal 5 17 9" xfId="52399"/>
    <cellStyle name="Normal 5 18" xfId="52400"/>
    <cellStyle name="Normal 5 18 10" xfId="52401"/>
    <cellStyle name="Normal 5 18 11" xfId="52402"/>
    <cellStyle name="Normal 5 18 12" xfId="52403"/>
    <cellStyle name="Normal 5 18 13" xfId="52404"/>
    <cellStyle name="Normal 5 18 14" xfId="52405"/>
    <cellStyle name="Normal 5 18 15" xfId="52406"/>
    <cellStyle name="Normal 5 18 16" xfId="52407"/>
    <cellStyle name="Normal 5 18 17" xfId="52408"/>
    <cellStyle name="Normal 5 18 18" xfId="52409"/>
    <cellStyle name="Normal 5 18 19" xfId="52410"/>
    <cellStyle name="Normal 5 18 2" xfId="52411"/>
    <cellStyle name="Normal 5 18 20" xfId="52412"/>
    <cellStyle name="Normal 5 18 21" xfId="52413"/>
    <cellStyle name="Normal 5 18 22" xfId="52414"/>
    <cellStyle name="Normal 5 18 3" xfId="52415"/>
    <cellStyle name="Normal 5 18 4" xfId="52416"/>
    <cellStyle name="Normal 5 18 5" xfId="52417"/>
    <cellStyle name="Normal 5 18 6" xfId="52418"/>
    <cellStyle name="Normal 5 18 7" xfId="52419"/>
    <cellStyle name="Normal 5 18 8" xfId="52420"/>
    <cellStyle name="Normal 5 18 9" xfId="52421"/>
    <cellStyle name="Normal 5 19" xfId="52422"/>
    <cellStyle name="Normal 5 19 10" xfId="52423"/>
    <cellStyle name="Normal 5 19 11" xfId="52424"/>
    <cellStyle name="Normal 5 19 12" xfId="52425"/>
    <cellStyle name="Normal 5 19 13" xfId="52426"/>
    <cellStyle name="Normal 5 19 14" xfId="52427"/>
    <cellStyle name="Normal 5 19 15" xfId="52428"/>
    <cellStyle name="Normal 5 19 16" xfId="52429"/>
    <cellStyle name="Normal 5 19 17" xfId="52430"/>
    <cellStyle name="Normal 5 19 18" xfId="52431"/>
    <cellStyle name="Normal 5 19 19" xfId="52432"/>
    <cellStyle name="Normal 5 19 2" xfId="52433"/>
    <cellStyle name="Normal 5 19 20" xfId="52434"/>
    <cellStyle name="Normal 5 19 21" xfId="52435"/>
    <cellStyle name="Normal 5 19 22" xfId="52436"/>
    <cellStyle name="Normal 5 19 3" xfId="52437"/>
    <cellStyle name="Normal 5 19 4" xfId="52438"/>
    <cellStyle name="Normal 5 19 5" xfId="52439"/>
    <cellStyle name="Normal 5 19 6" xfId="52440"/>
    <cellStyle name="Normal 5 19 7" xfId="52441"/>
    <cellStyle name="Normal 5 19 8" xfId="52442"/>
    <cellStyle name="Normal 5 19 9" xfId="52443"/>
    <cellStyle name="Normal 5 2" xfId="52444"/>
    <cellStyle name="Normal 5 2 10" xfId="52445"/>
    <cellStyle name="Normal 5 2 11" xfId="52446"/>
    <cellStyle name="Normal 5 2 12" xfId="52447"/>
    <cellStyle name="Normal 5 2 13" xfId="52448"/>
    <cellStyle name="Normal 5 2 14" xfId="52449"/>
    <cellStyle name="Normal 5 2 15" xfId="52450"/>
    <cellStyle name="Normal 5 2 16" xfId="52451"/>
    <cellStyle name="Normal 5 2 17" xfId="52452"/>
    <cellStyle name="Normal 5 2 18" xfId="52453"/>
    <cellStyle name="Normal 5 2 19" xfId="52454"/>
    <cellStyle name="Normal 5 2 2" xfId="52455"/>
    <cellStyle name="Normal 5 2 2 10" xfId="52456"/>
    <cellStyle name="Normal 5 2 2 11" xfId="52457"/>
    <cellStyle name="Normal 5 2 2 12" xfId="52458"/>
    <cellStyle name="Normal 5 2 2 13" xfId="52459"/>
    <cellStyle name="Normal 5 2 2 14" xfId="52460"/>
    <cellStyle name="Normal 5 2 2 15" xfId="52461"/>
    <cellStyle name="Normal 5 2 2 16" xfId="52462"/>
    <cellStyle name="Normal 5 2 2 17" xfId="52463"/>
    <cellStyle name="Normal 5 2 2 18" xfId="52464"/>
    <cellStyle name="Normal 5 2 2 19" xfId="52465"/>
    <cellStyle name="Normal 5 2 2 2" xfId="52466"/>
    <cellStyle name="Normal 5 2 2 20" xfId="52467"/>
    <cellStyle name="Normal 5 2 2 21" xfId="52468"/>
    <cellStyle name="Normal 5 2 2 22" xfId="52469"/>
    <cellStyle name="Normal 5 2 2 3" xfId="52470"/>
    <cellStyle name="Normal 5 2 2 4" xfId="52471"/>
    <cellStyle name="Normal 5 2 2 5" xfId="52472"/>
    <cellStyle name="Normal 5 2 2 6" xfId="52473"/>
    <cellStyle name="Normal 5 2 2 7" xfId="52474"/>
    <cellStyle name="Normal 5 2 2 8" xfId="52475"/>
    <cellStyle name="Normal 5 2 2 9" xfId="52476"/>
    <cellStyle name="Normal 5 2 20" xfId="52477"/>
    <cellStyle name="Normal 5 2 21" xfId="52478"/>
    <cellStyle name="Normal 5 2 22" xfId="52479"/>
    <cellStyle name="Normal 5 2 23" xfId="52480"/>
    <cellStyle name="Normal 5 2 24" xfId="52481"/>
    <cellStyle name="Normal 5 2 25" xfId="52482"/>
    <cellStyle name="Normal 5 2 26" xfId="52483"/>
    <cellStyle name="Normal 5 2 3" xfId="52484"/>
    <cellStyle name="Normal 5 2 3 10" xfId="52485"/>
    <cellStyle name="Normal 5 2 3 11" xfId="52486"/>
    <cellStyle name="Normal 5 2 3 12" xfId="52487"/>
    <cellStyle name="Normal 5 2 3 13" xfId="52488"/>
    <cellStyle name="Normal 5 2 3 14" xfId="52489"/>
    <cellStyle name="Normal 5 2 3 15" xfId="52490"/>
    <cellStyle name="Normal 5 2 3 16" xfId="52491"/>
    <cellStyle name="Normal 5 2 3 17" xfId="52492"/>
    <cellStyle name="Normal 5 2 3 18" xfId="52493"/>
    <cellStyle name="Normal 5 2 3 19" xfId="52494"/>
    <cellStyle name="Normal 5 2 3 2" xfId="52495"/>
    <cellStyle name="Normal 5 2 3 20" xfId="52496"/>
    <cellStyle name="Normal 5 2 3 21" xfId="52497"/>
    <cellStyle name="Normal 5 2 3 22" xfId="52498"/>
    <cellStyle name="Normal 5 2 3 3" xfId="52499"/>
    <cellStyle name="Normal 5 2 3 4" xfId="52500"/>
    <cellStyle name="Normal 5 2 3 5" xfId="52501"/>
    <cellStyle name="Normal 5 2 3 6" xfId="52502"/>
    <cellStyle name="Normal 5 2 3 7" xfId="52503"/>
    <cellStyle name="Normal 5 2 3 8" xfId="52504"/>
    <cellStyle name="Normal 5 2 3 9" xfId="52505"/>
    <cellStyle name="Normal 5 2 4" xfId="52506"/>
    <cellStyle name="Normal 5 2 4 10" xfId="52507"/>
    <cellStyle name="Normal 5 2 4 11" xfId="52508"/>
    <cellStyle name="Normal 5 2 4 12" xfId="52509"/>
    <cellStyle name="Normal 5 2 4 13" xfId="52510"/>
    <cellStyle name="Normal 5 2 4 14" xfId="52511"/>
    <cellStyle name="Normal 5 2 4 15" xfId="52512"/>
    <cellStyle name="Normal 5 2 4 16" xfId="52513"/>
    <cellStyle name="Normal 5 2 4 17" xfId="52514"/>
    <cellStyle name="Normal 5 2 4 18" xfId="52515"/>
    <cellStyle name="Normal 5 2 4 19" xfId="52516"/>
    <cellStyle name="Normal 5 2 4 2" xfId="52517"/>
    <cellStyle name="Normal 5 2 4 20" xfId="52518"/>
    <cellStyle name="Normal 5 2 4 21" xfId="52519"/>
    <cellStyle name="Normal 5 2 4 22" xfId="52520"/>
    <cellStyle name="Normal 5 2 4 3" xfId="52521"/>
    <cellStyle name="Normal 5 2 4 4" xfId="52522"/>
    <cellStyle name="Normal 5 2 4 5" xfId="52523"/>
    <cellStyle name="Normal 5 2 4 6" xfId="52524"/>
    <cellStyle name="Normal 5 2 4 7" xfId="52525"/>
    <cellStyle name="Normal 5 2 4 8" xfId="52526"/>
    <cellStyle name="Normal 5 2 4 9" xfId="52527"/>
    <cellStyle name="Normal 5 2 5" xfId="52528"/>
    <cellStyle name="Normal 5 2 5 10" xfId="52529"/>
    <cellStyle name="Normal 5 2 5 11" xfId="52530"/>
    <cellStyle name="Normal 5 2 5 12" xfId="52531"/>
    <cellStyle name="Normal 5 2 5 13" xfId="52532"/>
    <cellStyle name="Normal 5 2 5 14" xfId="52533"/>
    <cellStyle name="Normal 5 2 5 15" xfId="52534"/>
    <cellStyle name="Normal 5 2 5 16" xfId="52535"/>
    <cellStyle name="Normal 5 2 5 17" xfId="52536"/>
    <cellStyle name="Normal 5 2 5 18" xfId="52537"/>
    <cellStyle name="Normal 5 2 5 19" xfId="52538"/>
    <cellStyle name="Normal 5 2 5 2" xfId="52539"/>
    <cellStyle name="Normal 5 2 5 20" xfId="52540"/>
    <cellStyle name="Normal 5 2 5 21" xfId="52541"/>
    <cellStyle name="Normal 5 2 5 22" xfId="52542"/>
    <cellStyle name="Normal 5 2 5 3" xfId="52543"/>
    <cellStyle name="Normal 5 2 5 4" xfId="52544"/>
    <cellStyle name="Normal 5 2 5 5" xfId="52545"/>
    <cellStyle name="Normal 5 2 5 6" xfId="52546"/>
    <cellStyle name="Normal 5 2 5 7" xfId="52547"/>
    <cellStyle name="Normal 5 2 5 8" xfId="52548"/>
    <cellStyle name="Normal 5 2 5 9" xfId="52549"/>
    <cellStyle name="Normal 5 2 6" xfId="52550"/>
    <cellStyle name="Normal 5 2 7" xfId="52551"/>
    <cellStyle name="Normal 5 2 8" xfId="52552"/>
    <cellStyle name="Normal 5 2 9" xfId="52553"/>
    <cellStyle name="Normal 5 20" xfId="52554"/>
    <cellStyle name="Normal 5 20 10" xfId="52555"/>
    <cellStyle name="Normal 5 20 11" xfId="52556"/>
    <cellStyle name="Normal 5 20 12" xfId="52557"/>
    <cellStyle name="Normal 5 20 13" xfId="52558"/>
    <cellStyle name="Normal 5 20 14" xfId="52559"/>
    <cellStyle name="Normal 5 20 15" xfId="52560"/>
    <cellStyle name="Normal 5 20 16" xfId="52561"/>
    <cellStyle name="Normal 5 20 17" xfId="52562"/>
    <cellStyle name="Normal 5 20 18" xfId="52563"/>
    <cellStyle name="Normal 5 20 19" xfId="52564"/>
    <cellStyle name="Normal 5 20 2" xfId="52565"/>
    <cellStyle name="Normal 5 20 20" xfId="52566"/>
    <cellStyle name="Normal 5 20 21" xfId="52567"/>
    <cellStyle name="Normal 5 20 22" xfId="52568"/>
    <cellStyle name="Normal 5 20 3" xfId="52569"/>
    <cellStyle name="Normal 5 20 4" xfId="52570"/>
    <cellStyle name="Normal 5 20 5" xfId="52571"/>
    <cellStyle name="Normal 5 20 6" xfId="52572"/>
    <cellStyle name="Normal 5 20 7" xfId="52573"/>
    <cellStyle name="Normal 5 20 8" xfId="52574"/>
    <cellStyle name="Normal 5 20 9" xfId="52575"/>
    <cellStyle name="Normal 5 21" xfId="52576"/>
    <cellStyle name="Normal 5 21 10" xfId="52577"/>
    <cellStyle name="Normal 5 21 11" xfId="52578"/>
    <cellStyle name="Normal 5 21 12" xfId="52579"/>
    <cellStyle name="Normal 5 21 13" xfId="52580"/>
    <cellStyle name="Normal 5 21 14" xfId="52581"/>
    <cellStyle name="Normal 5 21 15" xfId="52582"/>
    <cellStyle name="Normal 5 21 16" xfId="52583"/>
    <cellStyle name="Normal 5 21 17" xfId="52584"/>
    <cellStyle name="Normal 5 21 18" xfId="52585"/>
    <cellStyle name="Normal 5 21 19" xfId="52586"/>
    <cellStyle name="Normal 5 21 2" xfId="52587"/>
    <cellStyle name="Normal 5 21 20" xfId="52588"/>
    <cellStyle name="Normal 5 21 21" xfId="52589"/>
    <cellStyle name="Normal 5 21 22" xfId="52590"/>
    <cellStyle name="Normal 5 21 3" xfId="52591"/>
    <cellStyle name="Normal 5 21 4" xfId="52592"/>
    <cellStyle name="Normal 5 21 5" xfId="52593"/>
    <cellStyle name="Normal 5 21 6" xfId="52594"/>
    <cellStyle name="Normal 5 21 7" xfId="52595"/>
    <cellStyle name="Normal 5 21 8" xfId="52596"/>
    <cellStyle name="Normal 5 21 9" xfId="52597"/>
    <cellStyle name="Normal 5 22" xfId="52598"/>
    <cellStyle name="Normal 5 22 10" xfId="52599"/>
    <cellStyle name="Normal 5 22 11" xfId="52600"/>
    <cellStyle name="Normal 5 22 12" xfId="52601"/>
    <cellStyle name="Normal 5 22 13" xfId="52602"/>
    <cellStyle name="Normal 5 22 14" xfId="52603"/>
    <cellStyle name="Normal 5 22 15" xfId="52604"/>
    <cellStyle name="Normal 5 22 16" xfId="52605"/>
    <cellStyle name="Normal 5 22 17" xfId="52606"/>
    <cellStyle name="Normal 5 22 18" xfId="52607"/>
    <cellStyle name="Normal 5 22 19" xfId="52608"/>
    <cellStyle name="Normal 5 22 2" xfId="52609"/>
    <cellStyle name="Normal 5 22 20" xfId="52610"/>
    <cellStyle name="Normal 5 22 21" xfId="52611"/>
    <cellStyle name="Normal 5 22 22" xfId="52612"/>
    <cellStyle name="Normal 5 22 3" xfId="52613"/>
    <cellStyle name="Normal 5 22 4" xfId="52614"/>
    <cellStyle name="Normal 5 22 5" xfId="52615"/>
    <cellStyle name="Normal 5 22 6" xfId="52616"/>
    <cellStyle name="Normal 5 22 7" xfId="52617"/>
    <cellStyle name="Normal 5 22 8" xfId="52618"/>
    <cellStyle name="Normal 5 22 9" xfId="52619"/>
    <cellStyle name="Normal 5 23" xfId="52620"/>
    <cellStyle name="Normal 5 23 10" xfId="52621"/>
    <cellStyle name="Normal 5 23 11" xfId="52622"/>
    <cellStyle name="Normal 5 23 12" xfId="52623"/>
    <cellStyle name="Normal 5 23 13" xfId="52624"/>
    <cellStyle name="Normal 5 23 14" xfId="52625"/>
    <cellStyle name="Normal 5 23 15" xfId="52626"/>
    <cellStyle name="Normal 5 23 16" xfId="52627"/>
    <cellStyle name="Normal 5 23 17" xfId="52628"/>
    <cellStyle name="Normal 5 23 18" xfId="52629"/>
    <cellStyle name="Normal 5 23 19" xfId="52630"/>
    <cellStyle name="Normal 5 23 2" xfId="52631"/>
    <cellStyle name="Normal 5 23 20" xfId="52632"/>
    <cellStyle name="Normal 5 23 21" xfId="52633"/>
    <cellStyle name="Normal 5 23 22" xfId="52634"/>
    <cellStyle name="Normal 5 23 3" xfId="52635"/>
    <cellStyle name="Normal 5 23 4" xfId="52636"/>
    <cellStyle name="Normal 5 23 5" xfId="52637"/>
    <cellStyle name="Normal 5 23 6" xfId="52638"/>
    <cellStyle name="Normal 5 23 7" xfId="52639"/>
    <cellStyle name="Normal 5 23 8" xfId="52640"/>
    <cellStyle name="Normal 5 23 9" xfId="52641"/>
    <cellStyle name="Normal 5 24" xfId="52642"/>
    <cellStyle name="Normal 5 24 10" xfId="52643"/>
    <cellStyle name="Normal 5 24 11" xfId="52644"/>
    <cellStyle name="Normal 5 24 12" xfId="52645"/>
    <cellStyle name="Normal 5 24 13" xfId="52646"/>
    <cellStyle name="Normal 5 24 14" xfId="52647"/>
    <cellStyle name="Normal 5 24 15" xfId="52648"/>
    <cellStyle name="Normal 5 24 16" xfId="52649"/>
    <cellStyle name="Normal 5 24 17" xfId="52650"/>
    <cellStyle name="Normal 5 24 18" xfId="52651"/>
    <cellStyle name="Normal 5 24 19" xfId="52652"/>
    <cellStyle name="Normal 5 24 2" xfId="52653"/>
    <cellStyle name="Normal 5 24 20" xfId="52654"/>
    <cellStyle name="Normal 5 24 21" xfId="52655"/>
    <cellStyle name="Normal 5 24 22" xfId="52656"/>
    <cellStyle name="Normal 5 24 3" xfId="52657"/>
    <cellStyle name="Normal 5 24 4" xfId="52658"/>
    <cellStyle name="Normal 5 24 5" xfId="52659"/>
    <cellStyle name="Normal 5 24 6" xfId="52660"/>
    <cellStyle name="Normal 5 24 7" xfId="52661"/>
    <cellStyle name="Normal 5 24 8" xfId="52662"/>
    <cellStyle name="Normal 5 24 9" xfId="52663"/>
    <cellStyle name="Normal 5 25" xfId="52664"/>
    <cellStyle name="Normal 5 25 10" xfId="52665"/>
    <cellStyle name="Normal 5 25 11" xfId="52666"/>
    <cellStyle name="Normal 5 25 12" xfId="52667"/>
    <cellStyle name="Normal 5 25 13" xfId="52668"/>
    <cellStyle name="Normal 5 25 14" xfId="52669"/>
    <cellStyle name="Normal 5 25 15" xfId="52670"/>
    <cellStyle name="Normal 5 25 16" xfId="52671"/>
    <cellStyle name="Normal 5 25 17" xfId="52672"/>
    <cellStyle name="Normal 5 25 18" xfId="52673"/>
    <cellStyle name="Normal 5 25 19" xfId="52674"/>
    <cellStyle name="Normal 5 25 2" xfId="52675"/>
    <cellStyle name="Normal 5 25 20" xfId="52676"/>
    <cellStyle name="Normal 5 25 21" xfId="52677"/>
    <cellStyle name="Normal 5 25 22" xfId="52678"/>
    <cellStyle name="Normal 5 25 3" xfId="52679"/>
    <cellStyle name="Normal 5 25 4" xfId="52680"/>
    <cellStyle name="Normal 5 25 5" xfId="52681"/>
    <cellStyle name="Normal 5 25 6" xfId="52682"/>
    <cellStyle name="Normal 5 25 7" xfId="52683"/>
    <cellStyle name="Normal 5 25 8" xfId="52684"/>
    <cellStyle name="Normal 5 25 9" xfId="52685"/>
    <cellStyle name="Normal 5 26" xfId="52686"/>
    <cellStyle name="Normal 5 26 10" xfId="52687"/>
    <cellStyle name="Normal 5 26 11" xfId="52688"/>
    <cellStyle name="Normal 5 26 12" xfId="52689"/>
    <cellStyle name="Normal 5 26 13" xfId="52690"/>
    <cellStyle name="Normal 5 26 14" xfId="52691"/>
    <cellStyle name="Normal 5 26 15" xfId="52692"/>
    <cellStyle name="Normal 5 26 16" xfId="52693"/>
    <cellStyle name="Normal 5 26 17" xfId="52694"/>
    <cellStyle name="Normal 5 26 18" xfId="52695"/>
    <cellStyle name="Normal 5 26 19" xfId="52696"/>
    <cellStyle name="Normal 5 26 2" xfId="52697"/>
    <cellStyle name="Normal 5 26 20" xfId="52698"/>
    <cellStyle name="Normal 5 26 21" xfId="52699"/>
    <cellStyle name="Normal 5 26 22" xfId="52700"/>
    <cellStyle name="Normal 5 26 3" xfId="52701"/>
    <cellStyle name="Normal 5 26 4" xfId="52702"/>
    <cellStyle name="Normal 5 26 5" xfId="52703"/>
    <cellStyle name="Normal 5 26 6" xfId="52704"/>
    <cellStyle name="Normal 5 26 7" xfId="52705"/>
    <cellStyle name="Normal 5 26 8" xfId="52706"/>
    <cellStyle name="Normal 5 26 9" xfId="52707"/>
    <cellStyle name="Normal 5 27" xfId="52708"/>
    <cellStyle name="Normal 5 27 10" xfId="52709"/>
    <cellStyle name="Normal 5 27 11" xfId="52710"/>
    <cellStyle name="Normal 5 27 12" xfId="52711"/>
    <cellStyle name="Normal 5 27 13" xfId="52712"/>
    <cellStyle name="Normal 5 27 14" xfId="52713"/>
    <cellStyle name="Normal 5 27 15" xfId="52714"/>
    <cellStyle name="Normal 5 27 16" xfId="52715"/>
    <cellStyle name="Normal 5 27 17" xfId="52716"/>
    <cellStyle name="Normal 5 27 18" xfId="52717"/>
    <cellStyle name="Normal 5 27 19" xfId="52718"/>
    <cellStyle name="Normal 5 27 2" xfId="52719"/>
    <cellStyle name="Normal 5 27 20" xfId="52720"/>
    <cellStyle name="Normal 5 27 21" xfId="52721"/>
    <cellStyle name="Normal 5 27 22" xfId="52722"/>
    <cellStyle name="Normal 5 27 3" xfId="52723"/>
    <cellStyle name="Normal 5 27 4" xfId="52724"/>
    <cellStyle name="Normal 5 27 5" xfId="52725"/>
    <cellStyle name="Normal 5 27 6" xfId="52726"/>
    <cellStyle name="Normal 5 27 7" xfId="52727"/>
    <cellStyle name="Normal 5 27 8" xfId="52728"/>
    <cellStyle name="Normal 5 27 9" xfId="52729"/>
    <cellStyle name="Normal 5 28" xfId="52730"/>
    <cellStyle name="Normal 5 28 10" xfId="52731"/>
    <cellStyle name="Normal 5 28 11" xfId="52732"/>
    <cellStyle name="Normal 5 28 12" xfId="52733"/>
    <cellStyle name="Normal 5 28 13" xfId="52734"/>
    <cellStyle name="Normal 5 28 14" xfId="52735"/>
    <cellStyle name="Normal 5 28 15" xfId="52736"/>
    <cellStyle name="Normal 5 28 16" xfId="52737"/>
    <cellStyle name="Normal 5 28 17" xfId="52738"/>
    <cellStyle name="Normal 5 28 18" xfId="52739"/>
    <cellStyle name="Normal 5 28 19" xfId="52740"/>
    <cellStyle name="Normal 5 28 2" xfId="52741"/>
    <cellStyle name="Normal 5 28 20" xfId="52742"/>
    <cellStyle name="Normal 5 28 21" xfId="52743"/>
    <cellStyle name="Normal 5 28 22" xfId="52744"/>
    <cellStyle name="Normal 5 28 3" xfId="52745"/>
    <cellStyle name="Normal 5 28 4" xfId="52746"/>
    <cellStyle name="Normal 5 28 5" xfId="52747"/>
    <cellStyle name="Normal 5 28 6" xfId="52748"/>
    <cellStyle name="Normal 5 28 7" xfId="52749"/>
    <cellStyle name="Normal 5 28 8" xfId="52750"/>
    <cellStyle name="Normal 5 28 9" xfId="52751"/>
    <cellStyle name="Normal 5 29" xfId="52752"/>
    <cellStyle name="Normal 5 3" xfId="52753"/>
    <cellStyle name="Normal 5 3 10" xfId="52754"/>
    <cellStyle name="Normal 5 3 11" xfId="52755"/>
    <cellStyle name="Normal 5 3 12" xfId="52756"/>
    <cellStyle name="Normal 5 3 13" xfId="52757"/>
    <cellStyle name="Normal 5 3 14" xfId="52758"/>
    <cellStyle name="Normal 5 3 15" xfId="52759"/>
    <cellStyle name="Normal 5 3 16" xfId="52760"/>
    <cellStyle name="Normal 5 3 17" xfId="52761"/>
    <cellStyle name="Normal 5 3 18" xfId="52762"/>
    <cellStyle name="Normal 5 3 19" xfId="52763"/>
    <cellStyle name="Normal 5 3 2" xfId="52764"/>
    <cellStyle name="Normal 5 3 20" xfId="52765"/>
    <cellStyle name="Normal 5 3 21" xfId="52766"/>
    <cellStyle name="Normal 5 3 22" xfId="52767"/>
    <cellStyle name="Normal 5 3 3" xfId="52768"/>
    <cellStyle name="Normal 5 3 4" xfId="52769"/>
    <cellStyle name="Normal 5 3 5" xfId="52770"/>
    <cellStyle name="Normal 5 3 6" xfId="52771"/>
    <cellStyle name="Normal 5 3 7" xfId="52772"/>
    <cellStyle name="Normal 5 3 8" xfId="52773"/>
    <cellStyle name="Normal 5 3 9" xfId="52774"/>
    <cellStyle name="Normal 5 30" xfId="52775"/>
    <cellStyle name="Normal 5 31" xfId="52776"/>
    <cellStyle name="Normal 5 32" xfId="52777"/>
    <cellStyle name="Normal 5 33" xfId="52778"/>
    <cellStyle name="Normal 5 34" xfId="52779"/>
    <cellStyle name="Normal 5 35" xfId="52780"/>
    <cellStyle name="Normal 5 36" xfId="52781"/>
    <cellStyle name="Normal 5 37" xfId="52782"/>
    <cellStyle name="Normal 5 38" xfId="52783"/>
    <cellStyle name="Normal 5 39" xfId="52784"/>
    <cellStyle name="Normal 5 4" xfId="52785"/>
    <cellStyle name="Normal 5 4 10" xfId="52786"/>
    <cellStyle name="Normal 5 4 11" xfId="52787"/>
    <cellStyle name="Normal 5 4 12" xfId="52788"/>
    <cellStyle name="Normal 5 4 13" xfId="52789"/>
    <cellStyle name="Normal 5 4 14" xfId="52790"/>
    <cellStyle name="Normal 5 4 15" xfId="52791"/>
    <cellStyle name="Normal 5 4 16" xfId="52792"/>
    <cellStyle name="Normal 5 4 17" xfId="52793"/>
    <cellStyle name="Normal 5 4 18" xfId="52794"/>
    <cellStyle name="Normal 5 4 19" xfId="52795"/>
    <cellStyle name="Normal 5 4 2" xfId="52796"/>
    <cellStyle name="Normal 5 4 20" xfId="52797"/>
    <cellStyle name="Normal 5 4 21" xfId="52798"/>
    <cellStyle name="Normal 5 4 22" xfId="52799"/>
    <cellStyle name="Normal 5 4 3" xfId="52800"/>
    <cellStyle name="Normal 5 4 4" xfId="52801"/>
    <cellStyle name="Normal 5 4 5" xfId="52802"/>
    <cellStyle name="Normal 5 4 6" xfId="52803"/>
    <cellStyle name="Normal 5 4 7" xfId="52804"/>
    <cellStyle name="Normal 5 4 8" xfId="52805"/>
    <cellStyle name="Normal 5 4 9" xfId="52806"/>
    <cellStyle name="Normal 5 40" xfId="52807"/>
    <cellStyle name="Normal 5 41" xfId="52808"/>
    <cellStyle name="Normal 5 42" xfId="52809"/>
    <cellStyle name="Normal 5 43" xfId="52810"/>
    <cellStyle name="Normal 5 44" xfId="52811"/>
    <cellStyle name="Normal 5 45" xfId="52812"/>
    <cellStyle name="Normal 5 46" xfId="52813"/>
    <cellStyle name="Normal 5 47" xfId="52814"/>
    <cellStyle name="Normal 5 48" xfId="52815"/>
    <cellStyle name="Normal 5 49" xfId="52816"/>
    <cellStyle name="Normal 5 5" xfId="52817"/>
    <cellStyle name="Normal 5 5 10" xfId="52818"/>
    <cellStyle name="Normal 5 5 11" xfId="52819"/>
    <cellStyle name="Normal 5 5 12" xfId="52820"/>
    <cellStyle name="Normal 5 5 13" xfId="52821"/>
    <cellStyle name="Normal 5 5 14" xfId="52822"/>
    <cellStyle name="Normal 5 5 15" xfId="52823"/>
    <cellStyle name="Normal 5 5 16" xfId="52824"/>
    <cellStyle name="Normal 5 5 17" xfId="52825"/>
    <cellStyle name="Normal 5 5 18" xfId="52826"/>
    <cellStyle name="Normal 5 5 19" xfId="52827"/>
    <cellStyle name="Normal 5 5 2" xfId="52828"/>
    <cellStyle name="Normal 5 5 20" xfId="52829"/>
    <cellStyle name="Normal 5 5 21" xfId="52830"/>
    <cellStyle name="Normal 5 5 22" xfId="52831"/>
    <cellStyle name="Normal 5 5 3" xfId="52832"/>
    <cellStyle name="Normal 5 5 4" xfId="52833"/>
    <cellStyle name="Normal 5 5 5" xfId="52834"/>
    <cellStyle name="Normal 5 5 6" xfId="52835"/>
    <cellStyle name="Normal 5 5 7" xfId="52836"/>
    <cellStyle name="Normal 5 5 8" xfId="52837"/>
    <cellStyle name="Normal 5 5 9" xfId="52838"/>
    <cellStyle name="Normal 5 6" xfId="52839"/>
    <cellStyle name="Normal 5 6 10" xfId="52840"/>
    <cellStyle name="Normal 5 6 11" xfId="52841"/>
    <cellStyle name="Normal 5 6 12" xfId="52842"/>
    <cellStyle name="Normal 5 6 13" xfId="52843"/>
    <cellStyle name="Normal 5 6 14" xfId="52844"/>
    <cellStyle name="Normal 5 6 15" xfId="52845"/>
    <cellStyle name="Normal 5 6 16" xfId="52846"/>
    <cellStyle name="Normal 5 6 17" xfId="52847"/>
    <cellStyle name="Normal 5 6 18" xfId="52848"/>
    <cellStyle name="Normal 5 6 19" xfId="52849"/>
    <cellStyle name="Normal 5 6 2" xfId="52850"/>
    <cellStyle name="Normal 5 6 20" xfId="52851"/>
    <cellStyle name="Normal 5 6 21" xfId="52852"/>
    <cellStyle name="Normal 5 6 22" xfId="52853"/>
    <cellStyle name="Normal 5 6 3" xfId="52854"/>
    <cellStyle name="Normal 5 6 4" xfId="52855"/>
    <cellStyle name="Normal 5 6 5" xfId="52856"/>
    <cellStyle name="Normal 5 6 6" xfId="52857"/>
    <cellStyle name="Normal 5 6 7" xfId="52858"/>
    <cellStyle name="Normal 5 6 8" xfId="52859"/>
    <cellStyle name="Normal 5 6 9" xfId="52860"/>
    <cellStyle name="Normal 5 7" xfId="52861"/>
    <cellStyle name="Normal 5 7 10" xfId="52862"/>
    <cellStyle name="Normal 5 7 11" xfId="52863"/>
    <cellStyle name="Normal 5 7 12" xfId="52864"/>
    <cellStyle name="Normal 5 7 13" xfId="52865"/>
    <cellStyle name="Normal 5 7 14" xfId="52866"/>
    <cellStyle name="Normal 5 7 15" xfId="52867"/>
    <cellStyle name="Normal 5 7 16" xfId="52868"/>
    <cellStyle name="Normal 5 7 17" xfId="52869"/>
    <cellStyle name="Normal 5 7 18" xfId="52870"/>
    <cellStyle name="Normal 5 7 19" xfId="52871"/>
    <cellStyle name="Normal 5 7 2" xfId="52872"/>
    <cellStyle name="Normal 5 7 20" xfId="52873"/>
    <cellStyle name="Normal 5 7 21" xfId="52874"/>
    <cellStyle name="Normal 5 7 22" xfId="52875"/>
    <cellStyle name="Normal 5 7 3" xfId="52876"/>
    <cellStyle name="Normal 5 7 4" xfId="52877"/>
    <cellStyle name="Normal 5 7 5" xfId="52878"/>
    <cellStyle name="Normal 5 7 6" xfId="52879"/>
    <cellStyle name="Normal 5 7 7" xfId="52880"/>
    <cellStyle name="Normal 5 7 8" xfId="52881"/>
    <cellStyle name="Normal 5 7 9" xfId="52882"/>
    <cellStyle name="Normal 5 8" xfId="52883"/>
    <cellStyle name="Normal 5 8 10" xfId="52884"/>
    <cellStyle name="Normal 5 8 11" xfId="52885"/>
    <cellStyle name="Normal 5 8 12" xfId="52886"/>
    <cellStyle name="Normal 5 8 13" xfId="52887"/>
    <cellStyle name="Normal 5 8 14" xfId="52888"/>
    <cellStyle name="Normal 5 8 15" xfId="52889"/>
    <cellStyle name="Normal 5 8 16" xfId="52890"/>
    <cellStyle name="Normal 5 8 17" xfId="52891"/>
    <cellStyle name="Normal 5 8 18" xfId="52892"/>
    <cellStyle name="Normal 5 8 19" xfId="52893"/>
    <cellStyle name="Normal 5 8 2" xfId="52894"/>
    <cellStyle name="Normal 5 8 20" xfId="52895"/>
    <cellStyle name="Normal 5 8 21" xfId="52896"/>
    <cellStyle name="Normal 5 8 22" xfId="52897"/>
    <cellStyle name="Normal 5 8 3" xfId="52898"/>
    <cellStyle name="Normal 5 8 4" xfId="52899"/>
    <cellStyle name="Normal 5 8 5" xfId="52900"/>
    <cellStyle name="Normal 5 8 6" xfId="52901"/>
    <cellStyle name="Normal 5 8 7" xfId="52902"/>
    <cellStyle name="Normal 5 8 8" xfId="52903"/>
    <cellStyle name="Normal 5 8 9" xfId="52904"/>
    <cellStyle name="Normal 5 9" xfId="52905"/>
    <cellStyle name="Normal 5 9 10" xfId="52906"/>
    <cellStyle name="Normal 5 9 11" xfId="52907"/>
    <cellStyle name="Normal 5 9 12" xfId="52908"/>
    <cellStyle name="Normal 5 9 13" xfId="52909"/>
    <cellStyle name="Normal 5 9 14" xfId="52910"/>
    <cellStyle name="Normal 5 9 15" xfId="52911"/>
    <cellStyle name="Normal 5 9 16" xfId="52912"/>
    <cellStyle name="Normal 5 9 17" xfId="52913"/>
    <cellStyle name="Normal 5 9 18" xfId="52914"/>
    <cellStyle name="Normal 5 9 19" xfId="52915"/>
    <cellStyle name="Normal 5 9 2" xfId="52916"/>
    <cellStyle name="Normal 5 9 20" xfId="52917"/>
    <cellStyle name="Normal 5 9 21" xfId="52918"/>
    <cellStyle name="Normal 5 9 22" xfId="52919"/>
    <cellStyle name="Normal 5 9 3" xfId="52920"/>
    <cellStyle name="Normal 5 9 4" xfId="52921"/>
    <cellStyle name="Normal 5 9 5" xfId="52922"/>
    <cellStyle name="Normal 5 9 6" xfId="52923"/>
    <cellStyle name="Normal 5 9 7" xfId="52924"/>
    <cellStyle name="Normal 5 9 8" xfId="52925"/>
    <cellStyle name="Normal 5 9 9" xfId="52926"/>
    <cellStyle name="Normal 52" xfId="52927"/>
    <cellStyle name="Normal 56" xfId="52928"/>
    <cellStyle name="Normal 56 10" xfId="52929"/>
    <cellStyle name="Normal 56 11" xfId="52930"/>
    <cellStyle name="Normal 56 12" xfId="52931"/>
    <cellStyle name="Normal 56 13" xfId="52932"/>
    <cellStyle name="Normal 56 14" xfId="52933"/>
    <cellStyle name="Normal 56 15" xfId="52934"/>
    <cellStyle name="Normal 56 16" xfId="52935"/>
    <cellStyle name="Normal 56 17" xfId="52936"/>
    <cellStyle name="Normal 56 18" xfId="52937"/>
    <cellStyle name="Normal 56 19" xfId="52938"/>
    <cellStyle name="Normal 56 2" xfId="52939"/>
    <cellStyle name="Normal 56 20" xfId="52940"/>
    <cellStyle name="Normal 56 21" xfId="52941"/>
    <cellStyle name="Normal 56 22" xfId="52942"/>
    <cellStyle name="Normal 56 3" xfId="52943"/>
    <cellStyle name="Normal 56 4" xfId="52944"/>
    <cellStyle name="Normal 56 5" xfId="52945"/>
    <cellStyle name="Normal 56 6" xfId="52946"/>
    <cellStyle name="Normal 56 7" xfId="52947"/>
    <cellStyle name="Normal 56 8" xfId="52948"/>
    <cellStyle name="Normal 56 9" xfId="52949"/>
    <cellStyle name="Normal 6" xfId="52950"/>
    <cellStyle name="Normal 6 10" xfId="52951"/>
    <cellStyle name="Normal 6 11" xfId="52952"/>
    <cellStyle name="Normal 6 12" xfId="52953"/>
    <cellStyle name="Normal 6 13" xfId="52954"/>
    <cellStyle name="Normal 6 14" xfId="52955"/>
    <cellStyle name="Normal 6 15" xfId="52956"/>
    <cellStyle name="Normal 6 16" xfId="52957"/>
    <cellStyle name="Normal 6 17" xfId="52958"/>
    <cellStyle name="Normal 6 18" xfId="52959"/>
    <cellStyle name="Normal 6 19" xfId="52960"/>
    <cellStyle name="Normal 6 2" xfId="52961"/>
    <cellStyle name="Normal 6 2 10" xfId="52962"/>
    <cellStyle name="Normal 6 2 11" xfId="52963"/>
    <cellStyle name="Normal 6 2 12" xfId="52964"/>
    <cellStyle name="Normal 6 2 13" xfId="52965"/>
    <cellStyle name="Normal 6 2 14" xfId="52966"/>
    <cellStyle name="Normal 6 2 15" xfId="52967"/>
    <cellStyle name="Normal 6 2 16" xfId="52968"/>
    <cellStyle name="Normal 6 2 17" xfId="52969"/>
    <cellStyle name="Normal 6 2 18" xfId="52970"/>
    <cellStyle name="Normal 6 2 19" xfId="52971"/>
    <cellStyle name="Normal 6 2 2" xfId="52972"/>
    <cellStyle name="Normal 6 2 2 2" xfId="52973"/>
    <cellStyle name="Normal 6 2 2 2 2" xfId="52974"/>
    <cellStyle name="Normal 6 2 2 3" xfId="52975"/>
    <cellStyle name="Normal 6 2 20" xfId="52976"/>
    <cellStyle name="Normal 6 2 21" xfId="52977"/>
    <cellStyle name="Normal 6 2 22" xfId="52978"/>
    <cellStyle name="Normal 6 2 3" xfId="52979"/>
    <cellStyle name="Normal 6 2 4" xfId="52980"/>
    <cellStyle name="Normal 6 2 5" xfId="52981"/>
    <cellStyle name="Normal 6 2 6" xfId="52982"/>
    <cellStyle name="Normal 6 2 7" xfId="52983"/>
    <cellStyle name="Normal 6 2 8" xfId="52984"/>
    <cellStyle name="Normal 6 2 9" xfId="52985"/>
    <cellStyle name="Normal 6 20" xfId="52986"/>
    <cellStyle name="Normal 6 21" xfId="52987"/>
    <cellStyle name="Normal 6 22" xfId="52988"/>
    <cellStyle name="Normal 6 23" xfId="52989"/>
    <cellStyle name="Normal 6 24" xfId="52990"/>
    <cellStyle name="Normal 6 25" xfId="52991"/>
    <cellStyle name="Normal 6 26" xfId="52992"/>
    <cellStyle name="Normal 6 27" xfId="52993"/>
    <cellStyle name="Normal 6 3" xfId="52994"/>
    <cellStyle name="Normal 6 3 10" xfId="52995"/>
    <cellStyle name="Normal 6 3 11" xfId="52996"/>
    <cellStyle name="Normal 6 3 12" xfId="52997"/>
    <cellStyle name="Normal 6 3 13" xfId="52998"/>
    <cellStyle name="Normal 6 3 14" xfId="52999"/>
    <cellStyle name="Normal 6 3 15" xfId="53000"/>
    <cellStyle name="Normal 6 3 16" xfId="53001"/>
    <cellStyle name="Normal 6 3 17" xfId="53002"/>
    <cellStyle name="Normal 6 3 18" xfId="53003"/>
    <cellStyle name="Normal 6 3 19" xfId="53004"/>
    <cellStyle name="Normal 6 3 2" xfId="53005"/>
    <cellStyle name="Normal 6 3 20" xfId="53006"/>
    <cellStyle name="Normal 6 3 21" xfId="53007"/>
    <cellStyle name="Normal 6 3 22" xfId="53008"/>
    <cellStyle name="Normal 6 3 3" xfId="53009"/>
    <cellStyle name="Normal 6 3 4" xfId="53010"/>
    <cellStyle name="Normal 6 3 5" xfId="53011"/>
    <cellStyle name="Normal 6 3 6" xfId="53012"/>
    <cellStyle name="Normal 6 3 7" xfId="53013"/>
    <cellStyle name="Normal 6 3 8" xfId="53014"/>
    <cellStyle name="Normal 6 3 9" xfId="53015"/>
    <cellStyle name="Normal 6 4" xfId="53016"/>
    <cellStyle name="Normal 6 4 10" xfId="53017"/>
    <cellStyle name="Normal 6 4 11" xfId="53018"/>
    <cellStyle name="Normal 6 4 12" xfId="53019"/>
    <cellStyle name="Normal 6 4 13" xfId="53020"/>
    <cellStyle name="Normal 6 4 14" xfId="53021"/>
    <cellStyle name="Normal 6 4 15" xfId="53022"/>
    <cellStyle name="Normal 6 4 16" xfId="53023"/>
    <cellStyle name="Normal 6 4 17" xfId="53024"/>
    <cellStyle name="Normal 6 4 18" xfId="53025"/>
    <cellStyle name="Normal 6 4 19" xfId="53026"/>
    <cellStyle name="Normal 6 4 2" xfId="53027"/>
    <cellStyle name="Normal 6 4 20" xfId="53028"/>
    <cellStyle name="Normal 6 4 21" xfId="53029"/>
    <cellStyle name="Normal 6 4 22" xfId="53030"/>
    <cellStyle name="Normal 6 4 3" xfId="53031"/>
    <cellStyle name="Normal 6 4 4" xfId="53032"/>
    <cellStyle name="Normal 6 4 5" xfId="53033"/>
    <cellStyle name="Normal 6 4 6" xfId="53034"/>
    <cellStyle name="Normal 6 4 7" xfId="53035"/>
    <cellStyle name="Normal 6 4 8" xfId="53036"/>
    <cellStyle name="Normal 6 4 9" xfId="53037"/>
    <cellStyle name="Normal 6 5" xfId="53038"/>
    <cellStyle name="Normal 6 5 10" xfId="53039"/>
    <cellStyle name="Normal 6 5 11" xfId="53040"/>
    <cellStyle name="Normal 6 5 12" xfId="53041"/>
    <cellStyle name="Normal 6 5 13" xfId="53042"/>
    <cellStyle name="Normal 6 5 14" xfId="53043"/>
    <cellStyle name="Normal 6 5 15" xfId="53044"/>
    <cellStyle name="Normal 6 5 16" xfId="53045"/>
    <cellStyle name="Normal 6 5 17" xfId="53046"/>
    <cellStyle name="Normal 6 5 18" xfId="53047"/>
    <cellStyle name="Normal 6 5 19" xfId="53048"/>
    <cellStyle name="Normal 6 5 2" xfId="53049"/>
    <cellStyle name="Normal 6 5 20" xfId="53050"/>
    <cellStyle name="Normal 6 5 21" xfId="53051"/>
    <cellStyle name="Normal 6 5 22" xfId="53052"/>
    <cellStyle name="Normal 6 5 3" xfId="53053"/>
    <cellStyle name="Normal 6 5 4" xfId="53054"/>
    <cellStyle name="Normal 6 5 5" xfId="53055"/>
    <cellStyle name="Normal 6 5 6" xfId="53056"/>
    <cellStyle name="Normal 6 5 7" xfId="53057"/>
    <cellStyle name="Normal 6 5 8" xfId="53058"/>
    <cellStyle name="Normal 6 5 9" xfId="53059"/>
    <cellStyle name="Normal 6 6" xfId="53060"/>
    <cellStyle name="Normal 6 6 2" xfId="53061"/>
    <cellStyle name="Normal 6 7" xfId="53062"/>
    <cellStyle name="Normal 6 7 2" xfId="53063"/>
    <cellStyle name="Normal 6 8" xfId="53064"/>
    <cellStyle name="Normal 6 9" xfId="53065"/>
    <cellStyle name="Normal 7" xfId="53066"/>
    <cellStyle name="Normal 7 10" xfId="53067"/>
    <cellStyle name="Normal 7 11" xfId="53068"/>
    <cellStyle name="Normal 7 12" xfId="53069"/>
    <cellStyle name="Normal 7 13" xfId="53070"/>
    <cellStyle name="Normal 7 14" xfId="53071"/>
    <cellStyle name="Normal 7 15" xfId="53072"/>
    <cellStyle name="Normal 7 16" xfId="53073"/>
    <cellStyle name="Normal 7 17" xfId="53074"/>
    <cellStyle name="Normal 7 18" xfId="53075"/>
    <cellStyle name="Normal 7 19" xfId="53076"/>
    <cellStyle name="Normal 7 2" xfId="53077"/>
    <cellStyle name="Normal 7 2 10" xfId="53078"/>
    <cellStyle name="Normal 7 2 11" xfId="53079"/>
    <cellStyle name="Normal 7 2 12" xfId="53080"/>
    <cellStyle name="Normal 7 2 13" xfId="53081"/>
    <cellStyle name="Normal 7 2 14" xfId="53082"/>
    <cellStyle name="Normal 7 2 15" xfId="53083"/>
    <cellStyle name="Normal 7 2 16" xfId="53084"/>
    <cellStyle name="Normal 7 2 17" xfId="53085"/>
    <cellStyle name="Normal 7 2 18" xfId="53086"/>
    <cellStyle name="Normal 7 2 19" xfId="53087"/>
    <cellStyle name="Normal 7 2 2" xfId="53088"/>
    <cellStyle name="Normal 7 2 20" xfId="53089"/>
    <cellStyle name="Normal 7 2 21" xfId="53090"/>
    <cellStyle name="Normal 7 2 22" xfId="53091"/>
    <cellStyle name="Normal 7 2 3" xfId="53092"/>
    <cellStyle name="Normal 7 2 4" xfId="53093"/>
    <cellStyle name="Normal 7 2 5" xfId="53094"/>
    <cellStyle name="Normal 7 2 6" xfId="53095"/>
    <cellStyle name="Normal 7 2 7" xfId="53096"/>
    <cellStyle name="Normal 7 2 8" xfId="53097"/>
    <cellStyle name="Normal 7 2 9" xfId="53098"/>
    <cellStyle name="Normal 7 20" xfId="53099"/>
    <cellStyle name="Normal 7 21" xfId="53100"/>
    <cellStyle name="Normal 7 22" xfId="53101"/>
    <cellStyle name="Normal 7 23" xfId="53102"/>
    <cellStyle name="Normal 7 24" xfId="53103"/>
    <cellStyle name="Normal 7 25" xfId="53104"/>
    <cellStyle name="Normal 7 26" xfId="53105"/>
    <cellStyle name="Normal 7 27" xfId="53106"/>
    <cellStyle name="Normal 7 28" xfId="53107"/>
    <cellStyle name="Normal 7 29" xfId="53108"/>
    <cellStyle name="Normal 7 3" xfId="53109"/>
    <cellStyle name="Normal 7 3 10" xfId="53110"/>
    <cellStyle name="Normal 7 3 11" xfId="53111"/>
    <cellStyle name="Normal 7 3 12" xfId="53112"/>
    <cellStyle name="Normal 7 3 13" xfId="53113"/>
    <cellStyle name="Normal 7 3 14" xfId="53114"/>
    <cellStyle name="Normal 7 3 15" xfId="53115"/>
    <cellStyle name="Normal 7 3 16" xfId="53116"/>
    <cellStyle name="Normal 7 3 17" xfId="53117"/>
    <cellStyle name="Normal 7 3 18" xfId="53118"/>
    <cellStyle name="Normal 7 3 19" xfId="53119"/>
    <cellStyle name="Normal 7 3 2" xfId="53120"/>
    <cellStyle name="Normal 7 3 20" xfId="53121"/>
    <cellStyle name="Normal 7 3 21" xfId="53122"/>
    <cellStyle name="Normal 7 3 22" xfId="53123"/>
    <cellStyle name="Normal 7 3 3" xfId="53124"/>
    <cellStyle name="Normal 7 3 4" xfId="53125"/>
    <cellStyle name="Normal 7 3 5" xfId="53126"/>
    <cellStyle name="Normal 7 3 6" xfId="53127"/>
    <cellStyle name="Normal 7 3 7" xfId="53128"/>
    <cellStyle name="Normal 7 3 8" xfId="53129"/>
    <cellStyle name="Normal 7 3 9" xfId="53130"/>
    <cellStyle name="Normal 7 4" xfId="53131"/>
    <cellStyle name="Normal 7 4 10" xfId="53132"/>
    <cellStyle name="Normal 7 4 11" xfId="53133"/>
    <cellStyle name="Normal 7 4 12" xfId="53134"/>
    <cellStyle name="Normal 7 4 13" xfId="53135"/>
    <cellStyle name="Normal 7 4 14" xfId="53136"/>
    <cellStyle name="Normal 7 4 15" xfId="53137"/>
    <cellStyle name="Normal 7 4 16" xfId="53138"/>
    <cellStyle name="Normal 7 4 17" xfId="53139"/>
    <cellStyle name="Normal 7 4 18" xfId="53140"/>
    <cellStyle name="Normal 7 4 19" xfId="53141"/>
    <cellStyle name="Normal 7 4 2" xfId="53142"/>
    <cellStyle name="Normal 7 4 20" xfId="53143"/>
    <cellStyle name="Normal 7 4 21" xfId="53144"/>
    <cellStyle name="Normal 7 4 22" xfId="53145"/>
    <cellStyle name="Normal 7 4 3" xfId="53146"/>
    <cellStyle name="Normal 7 4 4" xfId="53147"/>
    <cellStyle name="Normal 7 4 5" xfId="53148"/>
    <cellStyle name="Normal 7 4 6" xfId="53149"/>
    <cellStyle name="Normal 7 4 7" xfId="53150"/>
    <cellStyle name="Normal 7 4 8" xfId="53151"/>
    <cellStyle name="Normal 7 4 9" xfId="53152"/>
    <cellStyle name="Normal 7 5" xfId="53153"/>
    <cellStyle name="Normal 7 5 10" xfId="53154"/>
    <cellStyle name="Normal 7 5 11" xfId="53155"/>
    <cellStyle name="Normal 7 5 12" xfId="53156"/>
    <cellStyle name="Normal 7 5 13" xfId="53157"/>
    <cellStyle name="Normal 7 5 14" xfId="53158"/>
    <cellStyle name="Normal 7 5 15" xfId="53159"/>
    <cellStyle name="Normal 7 5 16" xfId="53160"/>
    <cellStyle name="Normal 7 5 17" xfId="53161"/>
    <cellStyle name="Normal 7 5 18" xfId="53162"/>
    <cellStyle name="Normal 7 5 19" xfId="53163"/>
    <cellStyle name="Normal 7 5 2" xfId="53164"/>
    <cellStyle name="Normal 7 5 20" xfId="53165"/>
    <cellStyle name="Normal 7 5 21" xfId="53166"/>
    <cellStyle name="Normal 7 5 22" xfId="53167"/>
    <cellStyle name="Normal 7 5 3" xfId="53168"/>
    <cellStyle name="Normal 7 5 4" xfId="53169"/>
    <cellStyle name="Normal 7 5 5" xfId="53170"/>
    <cellStyle name="Normal 7 5 6" xfId="53171"/>
    <cellStyle name="Normal 7 5 7" xfId="53172"/>
    <cellStyle name="Normal 7 5 8" xfId="53173"/>
    <cellStyle name="Normal 7 5 9" xfId="53174"/>
    <cellStyle name="Normal 7 6" xfId="53175"/>
    <cellStyle name="Normal 7 6 10" xfId="53176"/>
    <cellStyle name="Normal 7 6 11" xfId="53177"/>
    <cellStyle name="Normal 7 6 12" xfId="53178"/>
    <cellStyle name="Normal 7 6 13" xfId="53179"/>
    <cellStyle name="Normal 7 6 14" xfId="53180"/>
    <cellStyle name="Normal 7 6 15" xfId="53181"/>
    <cellStyle name="Normal 7 6 16" xfId="53182"/>
    <cellStyle name="Normal 7 6 17" xfId="53183"/>
    <cellStyle name="Normal 7 6 18" xfId="53184"/>
    <cellStyle name="Normal 7 6 19" xfId="53185"/>
    <cellStyle name="Normal 7 6 2" xfId="53186"/>
    <cellStyle name="Normal 7 6 20" xfId="53187"/>
    <cellStyle name="Normal 7 6 21" xfId="53188"/>
    <cellStyle name="Normal 7 6 22" xfId="53189"/>
    <cellStyle name="Normal 7 6 3" xfId="53190"/>
    <cellStyle name="Normal 7 6 4" xfId="53191"/>
    <cellStyle name="Normal 7 6 5" xfId="53192"/>
    <cellStyle name="Normal 7 6 6" xfId="53193"/>
    <cellStyle name="Normal 7 6 7" xfId="53194"/>
    <cellStyle name="Normal 7 6 8" xfId="53195"/>
    <cellStyle name="Normal 7 6 9" xfId="53196"/>
    <cellStyle name="Normal 7 7" xfId="53197"/>
    <cellStyle name="Normal 7 7 10" xfId="53198"/>
    <cellStyle name="Normal 7 7 11" xfId="53199"/>
    <cellStyle name="Normal 7 7 12" xfId="53200"/>
    <cellStyle name="Normal 7 7 13" xfId="53201"/>
    <cellStyle name="Normal 7 7 14" xfId="53202"/>
    <cellStyle name="Normal 7 7 15" xfId="53203"/>
    <cellStyle name="Normal 7 7 16" xfId="53204"/>
    <cellStyle name="Normal 7 7 17" xfId="53205"/>
    <cellStyle name="Normal 7 7 18" xfId="53206"/>
    <cellStyle name="Normal 7 7 19" xfId="53207"/>
    <cellStyle name="Normal 7 7 2" xfId="53208"/>
    <cellStyle name="Normal 7 7 20" xfId="53209"/>
    <cellStyle name="Normal 7 7 21" xfId="53210"/>
    <cellStyle name="Normal 7 7 22" xfId="53211"/>
    <cellStyle name="Normal 7 7 3" xfId="53212"/>
    <cellStyle name="Normal 7 7 4" xfId="53213"/>
    <cellStyle name="Normal 7 7 5" xfId="53214"/>
    <cellStyle name="Normal 7 7 6" xfId="53215"/>
    <cellStyle name="Normal 7 7 7" xfId="53216"/>
    <cellStyle name="Normal 7 7 8" xfId="53217"/>
    <cellStyle name="Normal 7 7 9" xfId="53218"/>
    <cellStyle name="Normal 7 8" xfId="53219"/>
    <cellStyle name="Normal 7 9" xfId="53220"/>
    <cellStyle name="Normal 8" xfId="53221"/>
    <cellStyle name="Normal 8 10" xfId="53222"/>
    <cellStyle name="Normal 8 10 10" xfId="53223"/>
    <cellStyle name="Normal 8 10 11" xfId="53224"/>
    <cellStyle name="Normal 8 10 12" xfId="53225"/>
    <cellStyle name="Normal 8 10 13" xfId="53226"/>
    <cellStyle name="Normal 8 10 14" xfId="53227"/>
    <cellStyle name="Normal 8 10 15" xfId="53228"/>
    <cellStyle name="Normal 8 10 16" xfId="53229"/>
    <cellStyle name="Normal 8 10 17" xfId="53230"/>
    <cellStyle name="Normal 8 10 18" xfId="53231"/>
    <cellStyle name="Normal 8 10 19" xfId="53232"/>
    <cellStyle name="Normal 8 10 2" xfId="53233"/>
    <cellStyle name="Normal 8 10 20" xfId="53234"/>
    <cellStyle name="Normal 8 10 21" xfId="53235"/>
    <cellStyle name="Normal 8 10 22" xfId="53236"/>
    <cellStyle name="Normal 8 10 3" xfId="53237"/>
    <cellStyle name="Normal 8 10 4" xfId="53238"/>
    <cellStyle name="Normal 8 10 5" xfId="53239"/>
    <cellStyle name="Normal 8 10 6" xfId="53240"/>
    <cellStyle name="Normal 8 10 7" xfId="53241"/>
    <cellStyle name="Normal 8 10 8" xfId="53242"/>
    <cellStyle name="Normal 8 10 9" xfId="53243"/>
    <cellStyle name="Normal 8 11" xfId="53244"/>
    <cellStyle name="Normal 8 11 10" xfId="53245"/>
    <cellStyle name="Normal 8 11 11" xfId="53246"/>
    <cellStyle name="Normal 8 11 12" xfId="53247"/>
    <cellStyle name="Normal 8 11 13" xfId="53248"/>
    <cellStyle name="Normal 8 11 14" xfId="53249"/>
    <cellStyle name="Normal 8 11 15" xfId="53250"/>
    <cellStyle name="Normal 8 11 16" xfId="53251"/>
    <cellStyle name="Normal 8 11 17" xfId="53252"/>
    <cellStyle name="Normal 8 11 18" xfId="53253"/>
    <cellStyle name="Normal 8 11 19" xfId="53254"/>
    <cellStyle name="Normal 8 11 2" xfId="53255"/>
    <cellStyle name="Normal 8 11 20" xfId="53256"/>
    <cellStyle name="Normal 8 11 21" xfId="53257"/>
    <cellStyle name="Normal 8 11 22" xfId="53258"/>
    <cellStyle name="Normal 8 11 3" xfId="53259"/>
    <cellStyle name="Normal 8 11 4" xfId="53260"/>
    <cellStyle name="Normal 8 11 5" xfId="53261"/>
    <cellStyle name="Normal 8 11 6" xfId="53262"/>
    <cellStyle name="Normal 8 11 7" xfId="53263"/>
    <cellStyle name="Normal 8 11 8" xfId="53264"/>
    <cellStyle name="Normal 8 11 9" xfId="53265"/>
    <cellStyle name="Normal 8 12" xfId="53266"/>
    <cellStyle name="Normal 8 12 10" xfId="53267"/>
    <cellStyle name="Normal 8 12 11" xfId="53268"/>
    <cellStyle name="Normal 8 12 12" xfId="53269"/>
    <cellStyle name="Normal 8 12 13" xfId="53270"/>
    <cellStyle name="Normal 8 12 14" xfId="53271"/>
    <cellStyle name="Normal 8 12 15" xfId="53272"/>
    <cellStyle name="Normal 8 12 16" xfId="53273"/>
    <cellStyle name="Normal 8 12 17" xfId="53274"/>
    <cellStyle name="Normal 8 12 18" xfId="53275"/>
    <cellStyle name="Normal 8 12 19" xfId="53276"/>
    <cellStyle name="Normal 8 12 2" xfId="53277"/>
    <cellStyle name="Normal 8 12 20" xfId="53278"/>
    <cellStyle name="Normal 8 12 21" xfId="53279"/>
    <cellStyle name="Normal 8 12 22" xfId="53280"/>
    <cellStyle name="Normal 8 12 3" xfId="53281"/>
    <cellStyle name="Normal 8 12 4" xfId="53282"/>
    <cellStyle name="Normal 8 12 5" xfId="53283"/>
    <cellStyle name="Normal 8 12 6" xfId="53284"/>
    <cellStyle name="Normal 8 12 7" xfId="53285"/>
    <cellStyle name="Normal 8 12 8" xfId="53286"/>
    <cellStyle name="Normal 8 12 9" xfId="53287"/>
    <cellStyle name="Normal 8 13" xfId="53288"/>
    <cellStyle name="Normal 8 13 10" xfId="53289"/>
    <cellStyle name="Normal 8 13 11" xfId="53290"/>
    <cellStyle name="Normal 8 13 12" xfId="53291"/>
    <cellStyle name="Normal 8 13 13" xfId="53292"/>
    <cellStyle name="Normal 8 13 14" xfId="53293"/>
    <cellStyle name="Normal 8 13 15" xfId="53294"/>
    <cellStyle name="Normal 8 13 16" xfId="53295"/>
    <cellStyle name="Normal 8 13 17" xfId="53296"/>
    <cellStyle name="Normal 8 13 18" xfId="53297"/>
    <cellStyle name="Normal 8 13 19" xfId="53298"/>
    <cellStyle name="Normal 8 13 2" xfId="53299"/>
    <cellStyle name="Normal 8 13 20" xfId="53300"/>
    <cellStyle name="Normal 8 13 21" xfId="53301"/>
    <cellStyle name="Normal 8 13 22" xfId="53302"/>
    <cellStyle name="Normal 8 13 3" xfId="53303"/>
    <cellStyle name="Normal 8 13 4" xfId="53304"/>
    <cellStyle name="Normal 8 13 5" xfId="53305"/>
    <cellStyle name="Normal 8 13 6" xfId="53306"/>
    <cellStyle name="Normal 8 13 7" xfId="53307"/>
    <cellStyle name="Normal 8 13 8" xfId="53308"/>
    <cellStyle name="Normal 8 13 9" xfId="53309"/>
    <cellStyle name="Normal 8 14" xfId="53310"/>
    <cellStyle name="Normal 8 14 10" xfId="53311"/>
    <cellStyle name="Normal 8 14 11" xfId="53312"/>
    <cellStyle name="Normal 8 14 12" xfId="53313"/>
    <cellStyle name="Normal 8 14 13" xfId="53314"/>
    <cellStyle name="Normal 8 14 14" xfId="53315"/>
    <cellStyle name="Normal 8 14 15" xfId="53316"/>
    <cellStyle name="Normal 8 14 16" xfId="53317"/>
    <cellStyle name="Normal 8 14 17" xfId="53318"/>
    <cellStyle name="Normal 8 14 18" xfId="53319"/>
    <cellStyle name="Normal 8 14 19" xfId="53320"/>
    <cellStyle name="Normal 8 14 2" xfId="53321"/>
    <cellStyle name="Normal 8 14 20" xfId="53322"/>
    <cellStyle name="Normal 8 14 21" xfId="53323"/>
    <cellStyle name="Normal 8 14 22" xfId="53324"/>
    <cellStyle name="Normal 8 14 3" xfId="53325"/>
    <cellStyle name="Normal 8 14 4" xfId="53326"/>
    <cellStyle name="Normal 8 14 5" xfId="53327"/>
    <cellStyle name="Normal 8 14 6" xfId="53328"/>
    <cellStyle name="Normal 8 14 7" xfId="53329"/>
    <cellStyle name="Normal 8 14 8" xfId="53330"/>
    <cellStyle name="Normal 8 14 9" xfId="53331"/>
    <cellStyle name="Normal 8 15" xfId="53332"/>
    <cellStyle name="Normal 8 15 10" xfId="53333"/>
    <cellStyle name="Normal 8 15 11" xfId="53334"/>
    <cellStyle name="Normal 8 15 12" xfId="53335"/>
    <cellStyle name="Normal 8 15 13" xfId="53336"/>
    <cellStyle name="Normal 8 15 14" xfId="53337"/>
    <cellStyle name="Normal 8 15 15" xfId="53338"/>
    <cellStyle name="Normal 8 15 16" xfId="53339"/>
    <cellStyle name="Normal 8 15 17" xfId="53340"/>
    <cellStyle name="Normal 8 15 18" xfId="53341"/>
    <cellStyle name="Normal 8 15 19" xfId="53342"/>
    <cellStyle name="Normal 8 15 2" xfId="53343"/>
    <cellStyle name="Normal 8 15 20" xfId="53344"/>
    <cellStyle name="Normal 8 15 21" xfId="53345"/>
    <cellStyle name="Normal 8 15 22" xfId="53346"/>
    <cellStyle name="Normal 8 15 3" xfId="53347"/>
    <cellStyle name="Normal 8 15 4" xfId="53348"/>
    <cellStyle name="Normal 8 15 5" xfId="53349"/>
    <cellStyle name="Normal 8 15 6" xfId="53350"/>
    <cellStyle name="Normal 8 15 7" xfId="53351"/>
    <cellStyle name="Normal 8 15 8" xfId="53352"/>
    <cellStyle name="Normal 8 15 9" xfId="53353"/>
    <cellStyle name="Normal 8 16" xfId="53354"/>
    <cellStyle name="Normal 8 16 10" xfId="53355"/>
    <cellStyle name="Normal 8 16 11" xfId="53356"/>
    <cellStyle name="Normal 8 16 12" xfId="53357"/>
    <cellStyle name="Normal 8 16 13" xfId="53358"/>
    <cellStyle name="Normal 8 16 14" xfId="53359"/>
    <cellStyle name="Normal 8 16 15" xfId="53360"/>
    <cellStyle name="Normal 8 16 16" xfId="53361"/>
    <cellStyle name="Normal 8 16 17" xfId="53362"/>
    <cellStyle name="Normal 8 16 18" xfId="53363"/>
    <cellStyle name="Normal 8 16 19" xfId="53364"/>
    <cellStyle name="Normal 8 16 2" xfId="53365"/>
    <cellStyle name="Normal 8 16 20" xfId="53366"/>
    <cellStyle name="Normal 8 16 21" xfId="53367"/>
    <cellStyle name="Normal 8 16 22" xfId="53368"/>
    <cellStyle name="Normal 8 16 3" xfId="53369"/>
    <cellStyle name="Normal 8 16 4" xfId="53370"/>
    <cellStyle name="Normal 8 16 5" xfId="53371"/>
    <cellStyle name="Normal 8 16 6" xfId="53372"/>
    <cellStyle name="Normal 8 16 7" xfId="53373"/>
    <cellStyle name="Normal 8 16 8" xfId="53374"/>
    <cellStyle name="Normal 8 16 9" xfId="53375"/>
    <cellStyle name="Normal 8 17" xfId="53376"/>
    <cellStyle name="Normal 8 17 10" xfId="53377"/>
    <cellStyle name="Normal 8 17 11" xfId="53378"/>
    <cellStyle name="Normal 8 17 12" xfId="53379"/>
    <cellStyle name="Normal 8 17 13" xfId="53380"/>
    <cellStyle name="Normal 8 17 14" xfId="53381"/>
    <cellStyle name="Normal 8 17 15" xfId="53382"/>
    <cellStyle name="Normal 8 17 16" xfId="53383"/>
    <cellStyle name="Normal 8 17 17" xfId="53384"/>
    <cellStyle name="Normal 8 17 18" xfId="53385"/>
    <cellStyle name="Normal 8 17 19" xfId="53386"/>
    <cellStyle name="Normal 8 17 2" xfId="53387"/>
    <cellStyle name="Normal 8 17 20" xfId="53388"/>
    <cellStyle name="Normal 8 17 21" xfId="53389"/>
    <cellStyle name="Normal 8 17 22" xfId="53390"/>
    <cellStyle name="Normal 8 17 3" xfId="53391"/>
    <cellStyle name="Normal 8 17 4" xfId="53392"/>
    <cellStyle name="Normal 8 17 5" xfId="53393"/>
    <cellStyle name="Normal 8 17 6" xfId="53394"/>
    <cellStyle name="Normal 8 17 7" xfId="53395"/>
    <cellStyle name="Normal 8 17 8" xfId="53396"/>
    <cellStyle name="Normal 8 17 9" xfId="53397"/>
    <cellStyle name="Normal 8 18" xfId="53398"/>
    <cellStyle name="Normal 8 18 10" xfId="53399"/>
    <cellStyle name="Normal 8 18 11" xfId="53400"/>
    <cellStyle name="Normal 8 18 12" xfId="53401"/>
    <cellStyle name="Normal 8 18 13" xfId="53402"/>
    <cellStyle name="Normal 8 18 14" xfId="53403"/>
    <cellStyle name="Normal 8 18 15" xfId="53404"/>
    <cellStyle name="Normal 8 18 16" xfId="53405"/>
    <cellStyle name="Normal 8 18 17" xfId="53406"/>
    <cellStyle name="Normal 8 18 18" xfId="53407"/>
    <cellStyle name="Normal 8 18 19" xfId="53408"/>
    <cellStyle name="Normal 8 18 2" xfId="53409"/>
    <cellStyle name="Normal 8 18 20" xfId="53410"/>
    <cellStyle name="Normal 8 18 21" xfId="53411"/>
    <cellStyle name="Normal 8 18 22" xfId="53412"/>
    <cellStyle name="Normal 8 18 3" xfId="53413"/>
    <cellStyle name="Normal 8 18 4" xfId="53414"/>
    <cellStyle name="Normal 8 18 5" xfId="53415"/>
    <cellStyle name="Normal 8 18 6" xfId="53416"/>
    <cellStyle name="Normal 8 18 7" xfId="53417"/>
    <cellStyle name="Normal 8 18 8" xfId="53418"/>
    <cellStyle name="Normal 8 18 9" xfId="53419"/>
    <cellStyle name="Normal 8 19" xfId="53420"/>
    <cellStyle name="Normal 8 19 10" xfId="53421"/>
    <cellStyle name="Normal 8 19 11" xfId="53422"/>
    <cellStyle name="Normal 8 19 12" xfId="53423"/>
    <cellStyle name="Normal 8 19 13" xfId="53424"/>
    <cellStyle name="Normal 8 19 14" xfId="53425"/>
    <cellStyle name="Normal 8 19 15" xfId="53426"/>
    <cellStyle name="Normal 8 19 16" xfId="53427"/>
    <cellStyle name="Normal 8 19 17" xfId="53428"/>
    <cellStyle name="Normal 8 19 18" xfId="53429"/>
    <cellStyle name="Normal 8 19 19" xfId="53430"/>
    <cellStyle name="Normal 8 19 2" xfId="53431"/>
    <cellStyle name="Normal 8 19 20" xfId="53432"/>
    <cellStyle name="Normal 8 19 21" xfId="53433"/>
    <cellStyle name="Normal 8 19 22" xfId="53434"/>
    <cellStyle name="Normal 8 19 3" xfId="53435"/>
    <cellStyle name="Normal 8 19 4" xfId="53436"/>
    <cellStyle name="Normal 8 19 5" xfId="53437"/>
    <cellStyle name="Normal 8 19 6" xfId="53438"/>
    <cellStyle name="Normal 8 19 7" xfId="53439"/>
    <cellStyle name="Normal 8 19 8" xfId="53440"/>
    <cellStyle name="Normal 8 19 9" xfId="53441"/>
    <cellStyle name="Normal 8 2" xfId="53442"/>
    <cellStyle name="Normal 8 2 10" xfId="53443"/>
    <cellStyle name="Normal 8 2 11" xfId="53444"/>
    <cellStyle name="Normal 8 2 12" xfId="53445"/>
    <cellStyle name="Normal 8 2 13" xfId="53446"/>
    <cellStyle name="Normal 8 2 14" xfId="53447"/>
    <cellStyle name="Normal 8 2 15" xfId="53448"/>
    <cellStyle name="Normal 8 2 16" xfId="53449"/>
    <cellStyle name="Normal 8 2 17" xfId="53450"/>
    <cellStyle name="Normal 8 2 18" xfId="53451"/>
    <cellStyle name="Normal 8 2 19" xfId="53452"/>
    <cellStyle name="Normal 8 2 2" xfId="53453"/>
    <cellStyle name="Normal 8 2 20" xfId="53454"/>
    <cellStyle name="Normal 8 2 21" xfId="53455"/>
    <cellStyle name="Normal 8 2 22" xfId="53456"/>
    <cellStyle name="Normal 8 2 3" xfId="53457"/>
    <cellStyle name="Normal 8 2 4" xfId="53458"/>
    <cellStyle name="Normal 8 2 5" xfId="53459"/>
    <cellStyle name="Normal 8 2 6" xfId="53460"/>
    <cellStyle name="Normal 8 2 7" xfId="53461"/>
    <cellStyle name="Normal 8 2 8" xfId="53462"/>
    <cellStyle name="Normal 8 2 9" xfId="53463"/>
    <cellStyle name="Normal 8 20" xfId="53464"/>
    <cellStyle name="Normal 8 21" xfId="53465"/>
    <cellStyle name="Normal 8 22" xfId="53466"/>
    <cellStyle name="Normal 8 23" xfId="53467"/>
    <cellStyle name="Normal 8 24" xfId="53468"/>
    <cellStyle name="Normal 8 25" xfId="53469"/>
    <cellStyle name="Normal 8 26" xfId="53470"/>
    <cellStyle name="Normal 8 27" xfId="53471"/>
    <cellStyle name="Normal 8 28" xfId="53472"/>
    <cellStyle name="Normal 8 29" xfId="53473"/>
    <cellStyle name="Normal 8 3" xfId="53474"/>
    <cellStyle name="Normal 8 3 10" xfId="53475"/>
    <cellStyle name="Normal 8 3 11" xfId="53476"/>
    <cellStyle name="Normal 8 3 12" xfId="53477"/>
    <cellStyle name="Normal 8 3 13" xfId="53478"/>
    <cellStyle name="Normal 8 3 14" xfId="53479"/>
    <cellStyle name="Normal 8 3 15" xfId="53480"/>
    <cellStyle name="Normal 8 3 16" xfId="53481"/>
    <cellStyle name="Normal 8 3 17" xfId="53482"/>
    <cellStyle name="Normal 8 3 18" xfId="53483"/>
    <cellStyle name="Normal 8 3 19" xfId="53484"/>
    <cellStyle name="Normal 8 3 2" xfId="53485"/>
    <cellStyle name="Normal 8 3 20" xfId="53486"/>
    <cellStyle name="Normal 8 3 21" xfId="53487"/>
    <cellStyle name="Normal 8 3 22" xfId="53488"/>
    <cellStyle name="Normal 8 3 3" xfId="53489"/>
    <cellStyle name="Normal 8 3 4" xfId="53490"/>
    <cellStyle name="Normal 8 3 5" xfId="53491"/>
    <cellStyle name="Normal 8 3 6" xfId="53492"/>
    <cellStyle name="Normal 8 3 7" xfId="53493"/>
    <cellStyle name="Normal 8 3 8" xfId="53494"/>
    <cellStyle name="Normal 8 3 9" xfId="53495"/>
    <cellStyle name="Normal 8 30" xfId="53496"/>
    <cellStyle name="Normal 8 31" xfId="53497"/>
    <cellStyle name="Normal 8 32" xfId="53498"/>
    <cellStyle name="Normal 8 33" xfId="53499"/>
    <cellStyle name="Normal 8 34" xfId="53500"/>
    <cellStyle name="Normal 8 35" xfId="53501"/>
    <cellStyle name="Normal 8 36" xfId="53502"/>
    <cellStyle name="Normal 8 37" xfId="53503"/>
    <cellStyle name="Normal 8 38" xfId="53504"/>
    <cellStyle name="Normal 8 39" xfId="53505"/>
    <cellStyle name="Normal 8 4" xfId="53506"/>
    <cellStyle name="Normal 8 4 10" xfId="53507"/>
    <cellStyle name="Normal 8 4 11" xfId="53508"/>
    <cellStyle name="Normal 8 4 12" xfId="53509"/>
    <cellStyle name="Normal 8 4 13" xfId="53510"/>
    <cellStyle name="Normal 8 4 14" xfId="53511"/>
    <cellStyle name="Normal 8 4 15" xfId="53512"/>
    <cellStyle name="Normal 8 4 16" xfId="53513"/>
    <cellStyle name="Normal 8 4 17" xfId="53514"/>
    <cellStyle name="Normal 8 4 18" xfId="53515"/>
    <cellStyle name="Normal 8 4 19" xfId="53516"/>
    <cellStyle name="Normal 8 4 2" xfId="53517"/>
    <cellStyle name="Normal 8 4 2 10" xfId="53518"/>
    <cellStyle name="Normal 8 4 2 11" xfId="53519"/>
    <cellStyle name="Normal 8 4 2 12" xfId="53520"/>
    <cellStyle name="Normal 8 4 2 13" xfId="53521"/>
    <cellStyle name="Normal 8 4 2 14" xfId="53522"/>
    <cellStyle name="Normal 8 4 2 15" xfId="53523"/>
    <cellStyle name="Normal 8 4 2 16" xfId="53524"/>
    <cellStyle name="Normal 8 4 2 17" xfId="53525"/>
    <cellStyle name="Normal 8 4 2 18" xfId="53526"/>
    <cellStyle name="Normal 8 4 2 19" xfId="53527"/>
    <cellStyle name="Normal 8 4 2 2" xfId="53528"/>
    <cellStyle name="Normal 8 4 2 20" xfId="53529"/>
    <cellStyle name="Normal 8 4 2 21" xfId="53530"/>
    <cellStyle name="Normal 8 4 2 22" xfId="53531"/>
    <cellStyle name="Normal 8 4 2 3" xfId="53532"/>
    <cellStyle name="Normal 8 4 2 4" xfId="53533"/>
    <cellStyle name="Normal 8 4 2 5" xfId="53534"/>
    <cellStyle name="Normal 8 4 2 6" xfId="53535"/>
    <cellStyle name="Normal 8 4 2 7" xfId="53536"/>
    <cellStyle name="Normal 8 4 2 8" xfId="53537"/>
    <cellStyle name="Normal 8 4 2 9" xfId="53538"/>
    <cellStyle name="Normal 8 4 20" xfId="53539"/>
    <cellStyle name="Normal 8 4 21" xfId="53540"/>
    <cellStyle name="Normal 8 4 22" xfId="53541"/>
    <cellStyle name="Normal 8 4 23" xfId="53542"/>
    <cellStyle name="Normal 8 4 24" xfId="53543"/>
    <cellStyle name="Normal 8 4 25" xfId="53544"/>
    <cellStyle name="Normal 8 4 26" xfId="53545"/>
    <cellStyle name="Normal 8 4 27" xfId="53546"/>
    <cellStyle name="Normal 8 4 3" xfId="53547"/>
    <cellStyle name="Normal 8 4 3 10" xfId="53548"/>
    <cellStyle name="Normal 8 4 3 11" xfId="53549"/>
    <cellStyle name="Normal 8 4 3 12" xfId="53550"/>
    <cellStyle name="Normal 8 4 3 13" xfId="53551"/>
    <cellStyle name="Normal 8 4 3 14" xfId="53552"/>
    <cellStyle name="Normal 8 4 3 15" xfId="53553"/>
    <cellStyle name="Normal 8 4 3 16" xfId="53554"/>
    <cellStyle name="Normal 8 4 3 17" xfId="53555"/>
    <cellStyle name="Normal 8 4 3 18" xfId="53556"/>
    <cellStyle name="Normal 8 4 3 19" xfId="53557"/>
    <cellStyle name="Normal 8 4 3 2" xfId="53558"/>
    <cellStyle name="Normal 8 4 3 20" xfId="53559"/>
    <cellStyle name="Normal 8 4 3 21" xfId="53560"/>
    <cellStyle name="Normal 8 4 3 22" xfId="53561"/>
    <cellStyle name="Normal 8 4 3 3" xfId="53562"/>
    <cellStyle name="Normal 8 4 3 4" xfId="53563"/>
    <cellStyle name="Normal 8 4 3 5" xfId="53564"/>
    <cellStyle name="Normal 8 4 3 6" xfId="53565"/>
    <cellStyle name="Normal 8 4 3 7" xfId="53566"/>
    <cellStyle name="Normal 8 4 3 8" xfId="53567"/>
    <cellStyle name="Normal 8 4 3 9" xfId="53568"/>
    <cellStyle name="Normal 8 4 4" xfId="53569"/>
    <cellStyle name="Normal 8 4 4 10" xfId="53570"/>
    <cellStyle name="Normal 8 4 4 11" xfId="53571"/>
    <cellStyle name="Normal 8 4 4 12" xfId="53572"/>
    <cellStyle name="Normal 8 4 4 13" xfId="53573"/>
    <cellStyle name="Normal 8 4 4 14" xfId="53574"/>
    <cellStyle name="Normal 8 4 4 15" xfId="53575"/>
    <cellStyle name="Normal 8 4 4 16" xfId="53576"/>
    <cellStyle name="Normal 8 4 4 17" xfId="53577"/>
    <cellStyle name="Normal 8 4 4 18" xfId="53578"/>
    <cellStyle name="Normal 8 4 4 19" xfId="53579"/>
    <cellStyle name="Normal 8 4 4 2" xfId="53580"/>
    <cellStyle name="Normal 8 4 4 20" xfId="53581"/>
    <cellStyle name="Normal 8 4 4 21" xfId="53582"/>
    <cellStyle name="Normal 8 4 4 22" xfId="53583"/>
    <cellStyle name="Normal 8 4 4 3" xfId="53584"/>
    <cellStyle name="Normal 8 4 4 4" xfId="53585"/>
    <cellStyle name="Normal 8 4 4 5" xfId="53586"/>
    <cellStyle name="Normal 8 4 4 6" xfId="53587"/>
    <cellStyle name="Normal 8 4 4 7" xfId="53588"/>
    <cellStyle name="Normal 8 4 4 8" xfId="53589"/>
    <cellStyle name="Normal 8 4 4 9" xfId="53590"/>
    <cellStyle name="Normal 8 4 5" xfId="53591"/>
    <cellStyle name="Normal 8 4 5 10" xfId="53592"/>
    <cellStyle name="Normal 8 4 5 11" xfId="53593"/>
    <cellStyle name="Normal 8 4 5 12" xfId="53594"/>
    <cellStyle name="Normal 8 4 5 13" xfId="53595"/>
    <cellStyle name="Normal 8 4 5 14" xfId="53596"/>
    <cellStyle name="Normal 8 4 5 15" xfId="53597"/>
    <cellStyle name="Normal 8 4 5 16" xfId="53598"/>
    <cellStyle name="Normal 8 4 5 17" xfId="53599"/>
    <cellStyle name="Normal 8 4 5 18" xfId="53600"/>
    <cellStyle name="Normal 8 4 5 19" xfId="53601"/>
    <cellStyle name="Normal 8 4 5 2" xfId="53602"/>
    <cellStyle name="Normal 8 4 5 20" xfId="53603"/>
    <cellStyle name="Normal 8 4 5 21" xfId="53604"/>
    <cellStyle name="Normal 8 4 5 22" xfId="53605"/>
    <cellStyle name="Normal 8 4 5 3" xfId="53606"/>
    <cellStyle name="Normal 8 4 5 4" xfId="53607"/>
    <cellStyle name="Normal 8 4 5 5" xfId="53608"/>
    <cellStyle name="Normal 8 4 5 6" xfId="53609"/>
    <cellStyle name="Normal 8 4 5 7" xfId="53610"/>
    <cellStyle name="Normal 8 4 5 8" xfId="53611"/>
    <cellStyle name="Normal 8 4 5 9" xfId="53612"/>
    <cellStyle name="Normal 8 4 6" xfId="53613"/>
    <cellStyle name="Normal 8 4 6 10" xfId="53614"/>
    <cellStyle name="Normal 8 4 6 11" xfId="53615"/>
    <cellStyle name="Normal 8 4 6 12" xfId="53616"/>
    <cellStyle name="Normal 8 4 6 13" xfId="53617"/>
    <cellStyle name="Normal 8 4 6 14" xfId="53618"/>
    <cellStyle name="Normal 8 4 6 15" xfId="53619"/>
    <cellStyle name="Normal 8 4 6 16" xfId="53620"/>
    <cellStyle name="Normal 8 4 6 17" xfId="53621"/>
    <cellStyle name="Normal 8 4 6 18" xfId="53622"/>
    <cellStyle name="Normal 8 4 6 19" xfId="53623"/>
    <cellStyle name="Normal 8 4 6 2" xfId="53624"/>
    <cellStyle name="Normal 8 4 6 20" xfId="53625"/>
    <cellStyle name="Normal 8 4 6 21" xfId="53626"/>
    <cellStyle name="Normal 8 4 6 22" xfId="53627"/>
    <cellStyle name="Normal 8 4 6 3" xfId="53628"/>
    <cellStyle name="Normal 8 4 6 4" xfId="53629"/>
    <cellStyle name="Normal 8 4 6 5" xfId="53630"/>
    <cellStyle name="Normal 8 4 6 6" xfId="53631"/>
    <cellStyle name="Normal 8 4 6 7" xfId="53632"/>
    <cellStyle name="Normal 8 4 6 8" xfId="53633"/>
    <cellStyle name="Normal 8 4 6 9" xfId="53634"/>
    <cellStyle name="Normal 8 4 7" xfId="53635"/>
    <cellStyle name="Normal 8 4 8" xfId="53636"/>
    <cellStyle name="Normal 8 4 9" xfId="53637"/>
    <cellStyle name="Normal 8 40" xfId="53638"/>
    <cellStyle name="Normal 8 41" xfId="53639"/>
    <cellStyle name="Normal 8 5" xfId="53640"/>
    <cellStyle name="Normal 8 5 10" xfId="53641"/>
    <cellStyle name="Normal 8 5 11" xfId="53642"/>
    <cellStyle name="Normal 8 5 12" xfId="53643"/>
    <cellStyle name="Normal 8 5 13" xfId="53644"/>
    <cellStyle name="Normal 8 5 14" xfId="53645"/>
    <cellStyle name="Normal 8 5 15" xfId="53646"/>
    <cellStyle name="Normal 8 5 16" xfId="53647"/>
    <cellStyle name="Normal 8 5 17" xfId="53648"/>
    <cellStyle name="Normal 8 5 18" xfId="53649"/>
    <cellStyle name="Normal 8 5 19" xfId="53650"/>
    <cellStyle name="Normal 8 5 2" xfId="53651"/>
    <cellStyle name="Normal 8 5 2 10" xfId="53652"/>
    <cellStyle name="Normal 8 5 2 11" xfId="53653"/>
    <cellStyle name="Normal 8 5 2 12" xfId="53654"/>
    <cellStyle name="Normal 8 5 2 13" xfId="53655"/>
    <cellStyle name="Normal 8 5 2 14" xfId="53656"/>
    <cellStyle name="Normal 8 5 2 15" xfId="53657"/>
    <cellStyle name="Normal 8 5 2 16" xfId="53658"/>
    <cellStyle name="Normal 8 5 2 17" xfId="53659"/>
    <cellStyle name="Normal 8 5 2 18" xfId="53660"/>
    <cellStyle name="Normal 8 5 2 19" xfId="53661"/>
    <cellStyle name="Normal 8 5 2 2" xfId="53662"/>
    <cellStyle name="Normal 8 5 2 20" xfId="53663"/>
    <cellStyle name="Normal 8 5 2 21" xfId="53664"/>
    <cellStyle name="Normal 8 5 2 22" xfId="53665"/>
    <cellStyle name="Normal 8 5 2 3" xfId="53666"/>
    <cellStyle name="Normal 8 5 2 4" xfId="53667"/>
    <cellStyle name="Normal 8 5 2 5" xfId="53668"/>
    <cellStyle name="Normal 8 5 2 6" xfId="53669"/>
    <cellStyle name="Normal 8 5 2 7" xfId="53670"/>
    <cellStyle name="Normal 8 5 2 8" xfId="53671"/>
    <cellStyle name="Normal 8 5 2 9" xfId="53672"/>
    <cellStyle name="Normal 8 5 20" xfId="53673"/>
    <cellStyle name="Normal 8 5 21" xfId="53674"/>
    <cellStyle name="Normal 8 5 22" xfId="53675"/>
    <cellStyle name="Normal 8 5 23" xfId="53676"/>
    <cellStyle name="Normal 8 5 24" xfId="53677"/>
    <cellStyle name="Normal 8 5 25" xfId="53678"/>
    <cellStyle name="Normal 8 5 26" xfId="53679"/>
    <cellStyle name="Normal 8 5 27" xfId="53680"/>
    <cellStyle name="Normal 8 5 3" xfId="53681"/>
    <cellStyle name="Normal 8 5 3 10" xfId="53682"/>
    <cellStyle name="Normal 8 5 3 11" xfId="53683"/>
    <cellStyle name="Normal 8 5 3 12" xfId="53684"/>
    <cellStyle name="Normal 8 5 3 13" xfId="53685"/>
    <cellStyle name="Normal 8 5 3 14" xfId="53686"/>
    <cellStyle name="Normal 8 5 3 15" xfId="53687"/>
    <cellStyle name="Normal 8 5 3 16" xfId="53688"/>
    <cellStyle name="Normal 8 5 3 17" xfId="53689"/>
    <cellStyle name="Normal 8 5 3 18" xfId="53690"/>
    <cellStyle name="Normal 8 5 3 19" xfId="53691"/>
    <cellStyle name="Normal 8 5 3 2" xfId="53692"/>
    <cellStyle name="Normal 8 5 3 20" xfId="53693"/>
    <cellStyle name="Normal 8 5 3 21" xfId="53694"/>
    <cellStyle name="Normal 8 5 3 22" xfId="53695"/>
    <cellStyle name="Normal 8 5 3 3" xfId="53696"/>
    <cellStyle name="Normal 8 5 3 4" xfId="53697"/>
    <cellStyle name="Normal 8 5 3 5" xfId="53698"/>
    <cellStyle name="Normal 8 5 3 6" xfId="53699"/>
    <cellStyle name="Normal 8 5 3 7" xfId="53700"/>
    <cellStyle name="Normal 8 5 3 8" xfId="53701"/>
    <cellStyle name="Normal 8 5 3 9" xfId="53702"/>
    <cellStyle name="Normal 8 5 4" xfId="53703"/>
    <cellStyle name="Normal 8 5 4 10" xfId="53704"/>
    <cellStyle name="Normal 8 5 4 11" xfId="53705"/>
    <cellStyle name="Normal 8 5 4 12" xfId="53706"/>
    <cellStyle name="Normal 8 5 4 13" xfId="53707"/>
    <cellStyle name="Normal 8 5 4 14" xfId="53708"/>
    <cellStyle name="Normal 8 5 4 15" xfId="53709"/>
    <cellStyle name="Normal 8 5 4 16" xfId="53710"/>
    <cellStyle name="Normal 8 5 4 17" xfId="53711"/>
    <cellStyle name="Normal 8 5 4 18" xfId="53712"/>
    <cellStyle name="Normal 8 5 4 19" xfId="53713"/>
    <cellStyle name="Normal 8 5 4 2" xfId="53714"/>
    <cellStyle name="Normal 8 5 4 20" xfId="53715"/>
    <cellStyle name="Normal 8 5 4 21" xfId="53716"/>
    <cellStyle name="Normal 8 5 4 22" xfId="53717"/>
    <cellStyle name="Normal 8 5 4 3" xfId="53718"/>
    <cellStyle name="Normal 8 5 4 4" xfId="53719"/>
    <cellStyle name="Normal 8 5 4 5" xfId="53720"/>
    <cellStyle name="Normal 8 5 4 6" xfId="53721"/>
    <cellStyle name="Normal 8 5 4 7" xfId="53722"/>
    <cellStyle name="Normal 8 5 4 8" xfId="53723"/>
    <cellStyle name="Normal 8 5 4 9" xfId="53724"/>
    <cellStyle name="Normal 8 5 5" xfId="53725"/>
    <cellStyle name="Normal 8 5 5 10" xfId="53726"/>
    <cellStyle name="Normal 8 5 5 11" xfId="53727"/>
    <cellStyle name="Normal 8 5 5 12" xfId="53728"/>
    <cellStyle name="Normal 8 5 5 13" xfId="53729"/>
    <cellStyle name="Normal 8 5 5 14" xfId="53730"/>
    <cellStyle name="Normal 8 5 5 15" xfId="53731"/>
    <cellStyle name="Normal 8 5 5 16" xfId="53732"/>
    <cellStyle name="Normal 8 5 5 17" xfId="53733"/>
    <cellStyle name="Normal 8 5 5 18" xfId="53734"/>
    <cellStyle name="Normal 8 5 5 19" xfId="53735"/>
    <cellStyle name="Normal 8 5 5 2" xfId="53736"/>
    <cellStyle name="Normal 8 5 5 20" xfId="53737"/>
    <cellStyle name="Normal 8 5 5 21" xfId="53738"/>
    <cellStyle name="Normal 8 5 5 22" xfId="53739"/>
    <cellStyle name="Normal 8 5 5 3" xfId="53740"/>
    <cellStyle name="Normal 8 5 5 4" xfId="53741"/>
    <cellStyle name="Normal 8 5 5 5" xfId="53742"/>
    <cellStyle name="Normal 8 5 5 6" xfId="53743"/>
    <cellStyle name="Normal 8 5 5 7" xfId="53744"/>
    <cellStyle name="Normal 8 5 5 8" xfId="53745"/>
    <cellStyle name="Normal 8 5 5 9" xfId="53746"/>
    <cellStyle name="Normal 8 5 6" xfId="53747"/>
    <cellStyle name="Normal 8 5 6 10" xfId="53748"/>
    <cellStyle name="Normal 8 5 6 11" xfId="53749"/>
    <cellStyle name="Normal 8 5 6 12" xfId="53750"/>
    <cellStyle name="Normal 8 5 6 13" xfId="53751"/>
    <cellStyle name="Normal 8 5 6 14" xfId="53752"/>
    <cellStyle name="Normal 8 5 6 15" xfId="53753"/>
    <cellStyle name="Normal 8 5 6 16" xfId="53754"/>
    <cellStyle name="Normal 8 5 6 17" xfId="53755"/>
    <cellStyle name="Normal 8 5 6 18" xfId="53756"/>
    <cellStyle name="Normal 8 5 6 19" xfId="53757"/>
    <cellStyle name="Normal 8 5 6 2" xfId="53758"/>
    <cellStyle name="Normal 8 5 6 20" xfId="53759"/>
    <cellStyle name="Normal 8 5 6 21" xfId="53760"/>
    <cellStyle name="Normal 8 5 6 22" xfId="53761"/>
    <cellStyle name="Normal 8 5 6 3" xfId="53762"/>
    <cellStyle name="Normal 8 5 6 4" xfId="53763"/>
    <cellStyle name="Normal 8 5 6 5" xfId="53764"/>
    <cellStyle name="Normal 8 5 6 6" xfId="53765"/>
    <cellStyle name="Normal 8 5 6 7" xfId="53766"/>
    <cellStyle name="Normal 8 5 6 8" xfId="53767"/>
    <cellStyle name="Normal 8 5 6 9" xfId="53768"/>
    <cellStyle name="Normal 8 5 7" xfId="53769"/>
    <cellStyle name="Normal 8 5 8" xfId="53770"/>
    <cellStyle name="Normal 8 5 9" xfId="53771"/>
    <cellStyle name="Normal 8 6" xfId="53772"/>
    <cellStyle name="Normal 8 6 10" xfId="53773"/>
    <cellStyle name="Normal 8 6 11" xfId="53774"/>
    <cellStyle name="Normal 8 6 12" xfId="53775"/>
    <cellStyle name="Normal 8 6 13" xfId="53776"/>
    <cellStyle name="Normal 8 6 14" xfId="53777"/>
    <cellStyle name="Normal 8 6 15" xfId="53778"/>
    <cellStyle name="Normal 8 6 16" xfId="53779"/>
    <cellStyle name="Normal 8 6 17" xfId="53780"/>
    <cellStyle name="Normal 8 6 18" xfId="53781"/>
    <cellStyle name="Normal 8 6 19" xfId="53782"/>
    <cellStyle name="Normal 8 6 2" xfId="53783"/>
    <cellStyle name="Normal 8 6 20" xfId="53784"/>
    <cellStyle name="Normal 8 6 21" xfId="53785"/>
    <cellStyle name="Normal 8 6 22" xfId="53786"/>
    <cellStyle name="Normal 8 6 3" xfId="53787"/>
    <cellStyle name="Normal 8 6 4" xfId="53788"/>
    <cellStyle name="Normal 8 6 5" xfId="53789"/>
    <cellStyle name="Normal 8 6 6" xfId="53790"/>
    <cellStyle name="Normal 8 6 7" xfId="53791"/>
    <cellStyle name="Normal 8 6 8" xfId="53792"/>
    <cellStyle name="Normal 8 6 9" xfId="53793"/>
    <cellStyle name="Normal 8 7" xfId="53794"/>
    <cellStyle name="Normal 8 7 10" xfId="53795"/>
    <cellStyle name="Normal 8 7 11" xfId="53796"/>
    <cellStyle name="Normal 8 7 12" xfId="53797"/>
    <cellStyle name="Normal 8 7 13" xfId="53798"/>
    <cellStyle name="Normal 8 7 14" xfId="53799"/>
    <cellStyle name="Normal 8 7 15" xfId="53800"/>
    <cellStyle name="Normal 8 7 16" xfId="53801"/>
    <cellStyle name="Normal 8 7 17" xfId="53802"/>
    <cellStyle name="Normal 8 7 18" xfId="53803"/>
    <cellStyle name="Normal 8 7 19" xfId="53804"/>
    <cellStyle name="Normal 8 7 2" xfId="53805"/>
    <cellStyle name="Normal 8 7 20" xfId="53806"/>
    <cellStyle name="Normal 8 7 21" xfId="53807"/>
    <cellStyle name="Normal 8 7 22" xfId="53808"/>
    <cellStyle name="Normal 8 7 3" xfId="53809"/>
    <cellStyle name="Normal 8 7 4" xfId="53810"/>
    <cellStyle name="Normal 8 7 5" xfId="53811"/>
    <cellStyle name="Normal 8 7 6" xfId="53812"/>
    <cellStyle name="Normal 8 7 7" xfId="53813"/>
    <cellStyle name="Normal 8 7 8" xfId="53814"/>
    <cellStyle name="Normal 8 7 9" xfId="53815"/>
    <cellStyle name="Normal 8 8" xfId="53816"/>
    <cellStyle name="Normal 8 8 10" xfId="53817"/>
    <cellStyle name="Normal 8 8 11" xfId="53818"/>
    <cellStyle name="Normal 8 8 12" xfId="53819"/>
    <cellStyle name="Normal 8 8 13" xfId="53820"/>
    <cellStyle name="Normal 8 8 14" xfId="53821"/>
    <cellStyle name="Normal 8 8 15" xfId="53822"/>
    <cellStyle name="Normal 8 8 16" xfId="53823"/>
    <cellStyle name="Normal 8 8 17" xfId="53824"/>
    <cellStyle name="Normal 8 8 18" xfId="53825"/>
    <cellStyle name="Normal 8 8 19" xfId="53826"/>
    <cellStyle name="Normal 8 8 2" xfId="53827"/>
    <cellStyle name="Normal 8 8 20" xfId="53828"/>
    <cellStyle name="Normal 8 8 21" xfId="53829"/>
    <cellStyle name="Normal 8 8 22" xfId="53830"/>
    <cellStyle name="Normal 8 8 3" xfId="53831"/>
    <cellStyle name="Normal 8 8 4" xfId="53832"/>
    <cellStyle name="Normal 8 8 5" xfId="53833"/>
    <cellStyle name="Normal 8 8 6" xfId="53834"/>
    <cellStyle name="Normal 8 8 7" xfId="53835"/>
    <cellStyle name="Normal 8 8 8" xfId="53836"/>
    <cellStyle name="Normal 8 8 9" xfId="53837"/>
    <cellStyle name="Normal 8 9" xfId="53838"/>
    <cellStyle name="Normal 8 9 10" xfId="53839"/>
    <cellStyle name="Normal 8 9 11" xfId="53840"/>
    <cellStyle name="Normal 8 9 12" xfId="53841"/>
    <cellStyle name="Normal 8 9 13" xfId="53842"/>
    <cellStyle name="Normal 8 9 14" xfId="53843"/>
    <cellStyle name="Normal 8 9 15" xfId="53844"/>
    <cellStyle name="Normal 8 9 16" xfId="53845"/>
    <cellStyle name="Normal 8 9 17" xfId="53846"/>
    <cellStyle name="Normal 8 9 18" xfId="53847"/>
    <cellStyle name="Normal 8 9 19" xfId="53848"/>
    <cellStyle name="Normal 8 9 2" xfId="53849"/>
    <cellStyle name="Normal 8 9 20" xfId="53850"/>
    <cellStyle name="Normal 8 9 21" xfId="53851"/>
    <cellStyle name="Normal 8 9 22" xfId="53852"/>
    <cellStyle name="Normal 8 9 3" xfId="53853"/>
    <cellStyle name="Normal 8 9 4" xfId="53854"/>
    <cellStyle name="Normal 8 9 5" xfId="53855"/>
    <cellStyle name="Normal 8 9 6" xfId="53856"/>
    <cellStyle name="Normal 8 9 7" xfId="53857"/>
    <cellStyle name="Normal 8 9 8" xfId="53858"/>
    <cellStyle name="Normal 8 9 9" xfId="53859"/>
    <cellStyle name="Normal 9" xfId="53860"/>
    <cellStyle name="Normal 9 10" xfId="53861"/>
    <cellStyle name="Normal 9 10 10" xfId="53862"/>
    <cellStyle name="Normal 9 10 11" xfId="53863"/>
    <cellStyle name="Normal 9 10 12" xfId="53864"/>
    <cellStyle name="Normal 9 10 13" xfId="53865"/>
    <cellStyle name="Normal 9 10 14" xfId="53866"/>
    <cellStyle name="Normal 9 10 15" xfId="53867"/>
    <cellStyle name="Normal 9 10 16" xfId="53868"/>
    <cellStyle name="Normal 9 10 17" xfId="53869"/>
    <cellStyle name="Normal 9 10 18" xfId="53870"/>
    <cellStyle name="Normal 9 10 19" xfId="53871"/>
    <cellStyle name="Normal 9 10 2" xfId="53872"/>
    <cellStyle name="Normal 9 10 20" xfId="53873"/>
    <cellStyle name="Normal 9 10 21" xfId="53874"/>
    <cellStyle name="Normal 9 10 22" xfId="53875"/>
    <cellStyle name="Normal 9 10 3" xfId="53876"/>
    <cellStyle name="Normal 9 10 4" xfId="53877"/>
    <cellStyle name="Normal 9 10 5" xfId="53878"/>
    <cellStyle name="Normal 9 10 6" xfId="53879"/>
    <cellStyle name="Normal 9 10 7" xfId="53880"/>
    <cellStyle name="Normal 9 10 8" xfId="53881"/>
    <cellStyle name="Normal 9 10 9" xfId="53882"/>
    <cellStyle name="Normal 9 11" xfId="53883"/>
    <cellStyle name="Normal 9 12" xfId="53884"/>
    <cellStyle name="Normal 9 13" xfId="53885"/>
    <cellStyle name="Normal 9 14" xfId="53886"/>
    <cellStyle name="Normal 9 14 10" xfId="53887"/>
    <cellStyle name="Normal 9 14 11" xfId="53888"/>
    <cellStyle name="Normal 9 14 12" xfId="53889"/>
    <cellStyle name="Normal 9 14 13" xfId="53890"/>
    <cellStyle name="Normal 9 14 14" xfId="53891"/>
    <cellStyle name="Normal 9 14 15" xfId="53892"/>
    <cellStyle name="Normal 9 14 16" xfId="53893"/>
    <cellStyle name="Normal 9 14 17" xfId="53894"/>
    <cellStyle name="Normal 9 14 18" xfId="53895"/>
    <cellStyle name="Normal 9 14 19" xfId="53896"/>
    <cellStyle name="Normal 9 14 2" xfId="53897"/>
    <cellStyle name="Normal 9 14 20" xfId="53898"/>
    <cellStyle name="Normal 9 14 21" xfId="53899"/>
    <cellStyle name="Normal 9 14 22" xfId="53900"/>
    <cellStyle name="Normal 9 14 3" xfId="53901"/>
    <cellStyle name="Normal 9 14 4" xfId="53902"/>
    <cellStyle name="Normal 9 14 5" xfId="53903"/>
    <cellStyle name="Normal 9 14 6" xfId="53904"/>
    <cellStyle name="Normal 9 14 7" xfId="53905"/>
    <cellStyle name="Normal 9 14 8" xfId="53906"/>
    <cellStyle name="Normal 9 14 9" xfId="53907"/>
    <cellStyle name="Normal 9 15" xfId="53908"/>
    <cellStyle name="Normal 9 15 10" xfId="53909"/>
    <cellStyle name="Normal 9 15 11" xfId="53910"/>
    <cellStyle name="Normal 9 15 12" xfId="53911"/>
    <cellStyle name="Normal 9 15 13" xfId="53912"/>
    <cellStyle name="Normal 9 15 14" xfId="53913"/>
    <cellStyle name="Normal 9 15 15" xfId="53914"/>
    <cellStyle name="Normal 9 15 16" xfId="53915"/>
    <cellStyle name="Normal 9 15 17" xfId="53916"/>
    <cellStyle name="Normal 9 15 18" xfId="53917"/>
    <cellStyle name="Normal 9 15 19" xfId="53918"/>
    <cellStyle name="Normal 9 15 2" xfId="53919"/>
    <cellStyle name="Normal 9 15 20" xfId="53920"/>
    <cellStyle name="Normal 9 15 21" xfId="53921"/>
    <cellStyle name="Normal 9 15 22" xfId="53922"/>
    <cellStyle name="Normal 9 15 3" xfId="53923"/>
    <cellStyle name="Normal 9 15 4" xfId="53924"/>
    <cellStyle name="Normal 9 15 5" xfId="53925"/>
    <cellStyle name="Normal 9 15 6" xfId="53926"/>
    <cellStyle name="Normal 9 15 7" xfId="53927"/>
    <cellStyle name="Normal 9 15 8" xfId="53928"/>
    <cellStyle name="Normal 9 15 9" xfId="53929"/>
    <cellStyle name="Normal 9 16" xfId="53930"/>
    <cellStyle name="Normal 9 17" xfId="53931"/>
    <cellStyle name="Normal 9 18" xfId="53932"/>
    <cellStyle name="Normal 9 19" xfId="53933"/>
    <cellStyle name="Normal 9 2" xfId="53934"/>
    <cellStyle name="Normal 9 2 10" xfId="53935"/>
    <cellStyle name="Normal 9 2 11" xfId="53936"/>
    <cellStyle name="Normal 9 2 12" xfId="53937"/>
    <cellStyle name="Normal 9 2 13" xfId="53938"/>
    <cellStyle name="Normal 9 2 14" xfId="53939"/>
    <cellStyle name="Normal 9 2 15" xfId="53940"/>
    <cellStyle name="Normal 9 2 16" xfId="53941"/>
    <cellStyle name="Normal 9 2 17" xfId="53942"/>
    <cellStyle name="Normal 9 2 18" xfId="53943"/>
    <cellStyle name="Normal 9 2 18 2" xfId="53944"/>
    <cellStyle name="Normal 9 2 19" xfId="53945"/>
    <cellStyle name="Normal 9 2 2" xfId="53946"/>
    <cellStyle name="Normal 9 2 2 10" xfId="53947"/>
    <cellStyle name="Normal 9 2 2 11" xfId="53948"/>
    <cellStyle name="Normal 9 2 2 12" xfId="53949"/>
    <cellStyle name="Normal 9 2 2 13" xfId="53950"/>
    <cellStyle name="Normal 9 2 2 14" xfId="53951"/>
    <cellStyle name="Normal 9 2 2 15" xfId="53952"/>
    <cellStyle name="Normal 9 2 2 16" xfId="53953"/>
    <cellStyle name="Normal 9 2 2 17" xfId="53954"/>
    <cellStyle name="Normal 9 2 2 18" xfId="53955"/>
    <cellStyle name="Normal 9 2 2 19" xfId="53956"/>
    <cellStyle name="Normal 9 2 2 2" xfId="53957"/>
    <cellStyle name="Normal 9 2 2 2 2" xfId="53958"/>
    <cellStyle name="Normal 9 2 2 20" xfId="53959"/>
    <cellStyle name="Normal 9 2 2 21" xfId="53960"/>
    <cellStyle name="Normal 9 2 2 22" xfId="53961"/>
    <cellStyle name="Normal 9 2 2 3" xfId="53962"/>
    <cellStyle name="Normal 9 2 2 4" xfId="53963"/>
    <cellStyle name="Normal 9 2 2 5" xfId="53964"/>
    <cellStyle name="Normal 9 2 2 6" xfId="53965"/>
    <cellStyle name="Normal 9 2 2 7" xfId="53966"/>
    <cellStyle name="Normal 9 2 2 8" xfId="53967"/>
    <cellStyle name="Normal 9 2 2 9" xfId="53968"/>
    <cellStyle name="Normal 9 2 20" xfId="53969"/>
    <cellStyle name="Normal 9 2 21" xfId="53970"/>
    <cellStyle name="Normal 9 2 22" xfId="53971"/>
    <cellStyle name="Normal 9 2 23" xfId="53972"/>
    <cellStyle name="Normal 9 2 24" xfId="53973"/>
    <cellStyle name="Normal 9 2 25" xfId="53974"/>
    <cellStyle name="Normal 9 2 26" xfId="53975"/>
    <cellStyle name="Normal 9 2 27" xfId="53976"/>
    <cellStyle name="Normal 9 2 28" xfId="53977"/>
    <cellStyle name="Normal 9 2 3" xfId="53978"/>
    <cellStyle name="Normal 9 2 3 10" xfId="53979"/>
    <cellStyle name="Normal 9 2 3 11" xfId="53980"/>
    <cellStyle name="Normal 9 2 3 12" xfId="53981"/>
    <cellStyle name="Normal 9 2 3 13" xfId="53982"/>
    <cellStyle name="Normal 9 2 3 14" xfId="53983"/>
    <cellStyle name="Normal 9 2 3 15" xfId="53984"/>
    <cellStyle name="Normal 9 2 3 16" xfId="53985"/>
    <cellStyle name="Normal 9 2 3 17" xfId="53986"/>
    <cellStyle name="Normal 9 2 3 18" xfId="53987"/>
    <cellStyle name="Normal 9 2 3 19" xfId="53988"/>
    <cellStyle name="Normal 9 2 3 2" xfId="53989"/>
    <cellStyle name="Normal 9 2 3 2 2" xfId="53990"/>
    <cellStyle name="Normal 9 2 3 20" xfId="53991"/>
    <cellStyle name="Normal 9 2 3 21" xfId="53992"/>
    <cellStyle name="Normal 9 2 3 22" xfId="53993"/>
    <cellStyle name="Normal 9 2 3 23" xfId="53994"/>
    <cellStyle name="Normal 9 2 3 3" xfId="53995"/>
    <cellStyle name="Normal 9 2 3 3 2" xfId="53996"/>
    <cellStyle name="Normal 9 2 3 4" xfId="53997"/>
    <cellStyle name="Normal 9 2 3 4 2" xfId="53998"/>
    <cellStyle name="Normal 9 2 3 5" xfId="53999"/>
    <cellStyle name="Normal 9 2 3 6" xfId="54000"/>
    <cellStyle name="Normal 9 2 3 7" xfId="54001"/>
    <cellStyle name="Normal 9 2 3 8" xfId="54002"/>
    <cellStyle name="Normal 9 2 3 9" xfId="54003"/>
    <cellStyle name="Normal 9 2 4" xfId="54004"/>
    <cellStyle name="Normal 9 2 4 10" xfId="54005"/>
    <cellStyle name="Normal 9 2 4 11" xfId="54006"/>
    <cellStyle name="Normal 9 2 4 12" xfId="54007"/>
    <cellStyle name="Normal 9 2 4 13" xfId="54008"/>
    <cellStyle name="Normal 9 2 4 14" xfId="54009"/>
    <cellStyle name="Normal 9 2 4 15" xfId="54010"/>
    <cellStyle name="Normal 9 2 4 16" xfId="54011"/>
    <cellStyle name="Normal 9 2 4 17" xfId="54012"/>
    <cellStyle name="Normal 9 2 4 18" xfId="54013"/>
    <cellStyle name="Normal 9 2 4 19" xfId="54014"/>
    <cellStyle name="Normal 9 2 4 2" xfId="54015"/>
    <cellStyle name="Normal 9 2 4 2 2" xfId="54016"/>
    <cellStyle name="Normal 9 2 4 20" xfId="54017"/>
    <cellStyle name="Normal 9 2 4 21" xfId="54018"/>
    <cellStyle name="Normal 9 2 4 22" xfId="54019"/>
    <cellStyle name="Normal 9 2 4 23" xfId="54020"/>
    <cellStyle name="Normal 9 2 4 3" xfId="54021"/>
    <cellStyle name="Normal 9 2 4 4" xfId="54022"/>
    <cellStyle name="Normal 9 2 4 5" xfId="54023"/>
    <cellStyle name="Normal 9 2 4 6" xfId="54024"/>
    <cellStyle name="Normal 9 2 4 7" xfId="54025"/>
    <cellStyle name="Normal 9 2 4 8" xfId="54026"/>
    <cellStyle name="Normal 9 2 4 9" xfId="54027"/>
    <cellStyle name="Normal 9 2 5" xfId="54028"/>
    <cellStyle name="Normal 9 2 5 10" xfId="54029"/>
    <cellStyle name="Normal 9 2 5 11" xfId="54030"/>
    <cellStyle name="Normal 9 2 5 12" xfId="54031"/>
    <cellStyle name="Normal 9 2 5 13" xfId="54032"/>
    <cellStyle name="Normal 9 2 5 14" xfId="54033"/>
    <cellStyle name="Normal 9 2 5 15" xfId="54034"/>
    <cellStyle name="Normal 9 2 5 16" xfId="54035"/>
    <cellStyle name="Normal 9 2 5 17" xfId="54036"/>
    <cellStyle name="Normal 9 2 5 18" xfId="54037"/>
    <cellStyle name="Normal 9 2 5 19" xfId="54038"/>
    <cellStyle name="Normal 9 2 5 2" xfId="54039"/>
    <cellStyle name="Normal 9 2 5 20" xfId="54040"/>
    <cellStyle name="Normal 9 2 5 21" xfId="54041"/>
    <cellStyle name="Normal 9 2 5 22" xfId="54042"/>
    <cellStyle name="Normal 9 2 5 3" xfId="54043"/>
    <cellStyle name="Normal 9 2 5 4" xfId="54044"/>
    <cellStyle name="Normal 9 2 5 5" xfId="54045"/>
    <cellStyle name="Normal 9 2 5 6" xfId="54046"/>
    <cellStyle name="Normal 9 2 5 7" xfId="54047"/>
    <cellStyle name="Normal 9 2 5 8" xfId="54048"/>
    <cellStyle name="Normal 9 2 5 9" xfId="54049"/>
    <cellStyle name="Normal 9 2 6" xfId="54050"/>
    <cellStyle name="Normal 9 2 6 10" xfId="54051"/>
    <cellStyle name="Normal 9 2 6 11" xfId="54052"/>
    <cellStyle name="Normal 9 2 6 12" xfId="54053"/>
    <cellStyle name="Normal 9 2 6 13" xfId="54054"/>
    <cellStyle name="Normal 9 2 6 14" xfId="54055"/>
    <cellStyle name="Normal 9 2 6 15" xfId="54056"/>
    <cellStyle name="Normal 9 2 6 16" xfId="54057"/>
    <cellStyle name="Normal 9 2 6 17" xfId="54058"/>
    <cellStyle name="Normal 9 2 6 18" xfId="54059"/>
    <cellStyle name="Normal 9 2 6 19" xfId="54060"/>
    <cellStyle name="Normal 9 2 6 2" xfId="54061"/>
    <cellStyle name="Normal 9 2 6 20" xfId="54062"/>
    <cellStyle name="Normal 9 2 6 21" xfId="54063"/>
    <cellStyle name="Normal 9 2 6 22" xfId="54064"/>
    <cellStyle name="Normal 9 2 6 3" xfId="54065"/>
    <cellStyle name="Normal 9 2 6 4" xfId="54066"/>
    <cellStyle name="Normal 9 2 6 5" xfId="54067"/>
    <cellStyle name="Normal 9 2 6 6" xfId="54068"/>
    <cellStyle name="Normal 9 2 6 7" xfId="54069"/>
    <cellStyle name="Normal 9 2 6 8" xfId="54070"/>
    <cellStyle name="Normal 9 2 6 9" xfId="54071"/>
    <cellStyle name="Normal 9 2 7" xfId="54072"/>
    <cellStyle name="Normal 9 2 8" xfId="54073"/>
    <cellStyle name="Normal 9 2 9" xfId="54074"/>
    <cellStyle name="Normal 9 20" xfId="54075"/>
    <cellStyle name="Normal 9 21" xfId="54076"/>
    <cellStyle name="Normal 9 22" xfId="54077"/>
    <cellStyle name="Normal 9 23" xfId="54078"/>
    <cellStyle name="Normal 9 24" xfId="54079"/>
    <cellStyle name="Normal 9 25" xfId="54080"/>
    <cellStyle name="Normal 9 26" xfId="54081"/>
    <cellStyle name="Normal 9 27" xfId="54082"/>
    <cellStyle name="Normal 9 28" xfId="54083"/>
    <cellStyle name="Normal 9 29" xfId="54084"/>
    <cellStyle name="Normal 9 3" xfId="54085"/>
    <cellStyle name="Normal 9 3 10" xfId="54086"/>
    <cellStyle name="Normal 9 3 11" xfId="54087"/>
    <cellStyle name="Normal 9 3 12" xfId="54088"/>
    <cellStyle name="Normal 9 3 13" xfId="54089"/>
    <cellStyle name="Normal 9 3 14" xfId="54090"/>
    <cellStyle name="Normal 9 3 15" xfId="54091"/>
    <cellStyle name="Normal 9 3 16" xfId="54092"/>
    <cellStyle name="Normal 9 3 17" xfId="54093"/>
    <cellStyle name="Normal 9 3 18" xfId="54094"/>
    <cellStyle name="Normal 9 3 19" xfId="54095"/>
    <cellStyle name="Normal 9 3 2" xfId="54096"/>
    <cellStyle name="Normal 9 3 2 10" xfId="54097"/>
    <cellStyle name="Normal 9 3 2 11" xfId="54098"/>
    <cellStyle name="Normal 9 3 2 12" xfId="54099"/>
    <cellStyle name="Normal 9 3 2 13" xfId="54100"/>
    <cellStyle name="Normal 9 3 2 14" xfId="54101"/>
    <cellStyle name="Normal 9 3 2 15" xfId="54102"/>
    <cellStyle name="Normal 9 3 2 16" xfId="54103"/>
    <cellStyle name="Normal 9 3 2 17" xfId="54104"/>
    <cellStyle name="Normal 9 3 2 18" xfId="54105"/>
    <cellStyle name="Normal 9 3 2 19" xfId="54106"/>
    <cellStyle name="Normal 9 3 2 2" xfId="54107"/>
    <cellStyle name="Normal 9 3 2 20" xfId="54108"/>
    <cellStyle name="Normal 9 3 2 21" xfId="54109"/>
    <cellStyle name="Normal 9 3 2 22" xfId="54110"/>
    <cellStyle name="Normal 9 3 2 3" xfId="54111"/>
    <cellStyle name="Normal 9 3 2 4" xfId="54112"/>
    <cellStyle name="Normal 9 3 2 5" xfId="54113"/>
    <cellStyle name="Normal 9 3 2 6" xfId="54114"/>
    <cellStyle name="Normal 9 3 2 7" xfId="54115"/>
    <cellStyle name="Normal 9 3 2 8" xfId="54116"/>
    <cellStyle name="Normal 9 3 2 9" xfId="54117"/>
    <cellStyle name="Normal 9 3 20" xfId="54118"/>
    <cellStyle name="Normal 9 3 21" xfId="54119"/>
    <cellStyle name="Normal 9 3 22" xfId="54120"/>
    <cellStyle name="Normal 9 3 23" xfId="54121"/>
    <cellStyle name="Normal 9 3 24" xfId="54122"/>
    <cellStyle name="Normal 9 3 25" xfId="54123"/>
    <cellStyle name="Normal 9 3 26" xfId="54124"/>
    <cellStyle name="Normal 9 3 27" xfId="54125"/>
    <cellStyle name="Normal 9 3 3" xfId="54126"/>
    <cellStyle name="Normal 9 3 3 10" xfId="54127"/>
    <cellStyle name="Normal 9 3 3 11" xfId="54128"/>
    <cellStyle name="Normal 9 3 3 12" xfId="54129"/>
    <cellStyle name="Normal 9 3 3 13" xfId="54130"/>
    <cellStyle name="Normal 9 3 3 14" xfId="54131"/>
    <cellStyle name="Normal 9 3 3 15" xfId="54132"/>
    <cellStyle name="Normal 9 3 3 16" xfId="54133"/>
    <cellStyle name="Normal 9 3 3 17" xfId="54134"/>
    <cellStyle name="Normal 9 3 3 18" xfId="54135"/>
    <cellStyle name="Normal 9 3 3 19" xfId="54136"/>
    <cellStyle name="Normal 9 3 3 2" xfId="54137"/>
    <cellStyle name="Normal 9 3 3 20" xfId="54138"/>
    <cellStyle name="Normal 9 3 3 21" xfId="54139"/>
    <cellStyle name="Normal 9 3 3 22" xfId="54140"/>
    <cellStyle name="Normal 9 3 3 3" xfId="54141"/>
    <cellStyle name="Normal 9 3 3 4" xfId="54142"/>
    <cellStyle name="Normal 9 3 3 5" xfId="54143"/>
    <cellStyle name="Normal 9 3 3 6" xfId="54144"/>
    <cellStyle name="Normal 9 3 3 7" xfId="54145"/>
    <cellStyle name="Normal 9 3 3 8" xfId="54146"/>
    <cellStyle name="Normal 9 3 3 9" xfId="54147"/>
    <cellStyle name="Normal 9 3 4" xfId="54148"/>
    <cellStyle name="Normal 9 3 4 10" xfId="54149"/>
    <cellStyle name="Normal 9 3 4 11" xfId="54150"/>
    <cellStyle name="Normal 9 3 4 12" xfId="54151"/>
    <cellStyle name="Normal 9 3 4 13" xfId="54152"/>
    <cellStyle name="Normal 9 3 4 14" xfId="54153"/>
    <cellStyle name="Normal 9 3 4 15" xfId="54154"/>
    <cellStyle name="Normal 9 3 4 16" xfId="54155"/>
    <cellStyle name="Normal 9 3 4 17" xfId="54156"/>
    <cellStyle name="Normal 9 3 4 18" xfId="54157"/>
    <cellStyle name="Normal 9 3 4 19" xfId="54158"/>
    <cellStyle name="Normal 9 3 4 2" xfId="54159"/>
    <cellStyle name="Normal 9 3 4 20" xfId="54160"/>
    <cellStyle name="Normal 9 3 4 21" xfId="54161"/>
    <cellStyle name="Normal 9 3 4 22" xfId="54162"/>
    <cellStyle name="Normal 9 3 4 3" xfId="54163"/>
    <cellStyle name="Normal 9 3 4 4" xfId="54164"/>
    <cellStyle name="Normal 9 3 4 5" xfId="54165"/>
    <cellStyle name="Normal 9 3 4 6" xfId="54166"/>
    <cellStyle name="Normal 9 3 4 7" xfId="54167"/>
    <cellStyle name="Normal 9 3 4 8" xfId="54168"/>
    <cellStyle name="Normal 9 3 4 9" xfId="54169"/>
    <cellStyle name="Normal 9 3 5" xfId="54170"/>
    <cellStyle name="Normal 9 3 5 10" xfId="54171"/>
    <cellStyle name="Normal 9 3 5 11" xfId="54172"/>
    <cellStyle name="Normal 9 3 5 12" xfId="54173"/>
    <cellStyle name="Normal 9 3 5 13" xfId="54174"/>
    <cellStyle name="Normal 9 3 5 14" xfId="54175"/>
    <cellStyle name="Normal 9 3 5 15" xfId="54176"/>
    <cellStyle name="Normal 9 3 5 16" xfId="54177"/>
    <cellStyle name="Normal 9 3 5 17" xfId="54178"/>
    <cellStyle name="Normal 9 3 5 18" xfId="54179"/>
    <cellStyle name="Normal 9 3 5 19" xfId="54180"/>
    <cellStyle name="Normal 9 3 5 2" xfId="54181"/>
    <cellStyle name="Normal 9 3 5 20" xfId="54182"/>
    <cellStyle name="Normal 9 3 5 21" xfId="54183"/>
    <cellStyle name="Normal 9 3 5 22" xfId="54184"/>
    <cellStyle name="Normal 9 3 5 3" xfId="54185"/>
    <cellStyle name="Normal 9 3 5 4" xfId="54186"/>
    <cellStyle name="Normal 9 3 5 5" xfId="54187"/>
    <cellStyle name="Normal 9 3 5 6" xfId="54188"/>
    <cellStyle name="Normal 9 3 5 7" xfId="54189"/>
    <cellStyle name="Normal 9 3 5 8" xfId="54190"/>
    <cellStyle name="Normal 9 3 5 9" xfId="54191"/>
    <cellStyle name="Normal 9 3 6" xfId="54192"/>
    <cellStyle name="Normal 9 3 6 10" xfId="54193"/>
    <cellStyle name="Normal 9 3 6 11" xfId="54194"/>
    <cellStyle name="Normal 9 3 6 12" xfId="54195"/>
    <cellStyle name="Normal 9 3 6 13" xfId="54196"/>
    <cellStyle name="Normal 9 3 6 14" xfId="54197"/>
    <cellStyle name="Normal 9 3 6 15" xfId="54198"/>
    <cellStyle name="Normal 9 3 6 16" xfId="54199"/>
    <cellStyle name="Normal 9 3 6 17" xfId="54200"/>
    <cellStyle name="Normal 9 3 6 18" xfId="54201"/>
    <cellStyle name="Normal 9 3 6 19" xfId="54202"/>
    <cellStyle name="Normal 9 3 6 2" xfId="54203"/>
    <cellStyle name="Normal 9 3 6 20" xfId="54204"/>
    <cellStyle name="Normal 9 3 6 21" xfId="54205"/>
    <cellStyle name="Normal 9 3 6 22" xfId="54206"/>
    <cellStyle name="Normal 9 3 6 3" xfId="54207"/>
    <cellStyle name="Normal 9 3 6 4" xfId="54208"/>
    <cellStyle name="Normal 9 3 6 5" xfId="54209"/>
    <cellStyle name="Normal 9 3 6 6" xfId="54210"/>
    <cellStyle name="Normal 9 3 6 7" xfId="54211"/>
    <cellStyle name="Normal 9 3 6 8" xfId="54212"/>
    <cellStyle name="Normal 9 3 6 9" xfId="54213"/>
    <cellStyle name="Normal 9 3 7" xfId="54214"/>
    <cellStyle name="Normal 9 3 8" xfId="54215"/>
    <cellStyle name="Normal 9 3 9" xfId="54216"/>
    <cellStyle name="Normal 9 30" xfId="54217"/>
    <cellStyle name="Normal 9 31" xfId="54218"/>
    <cellStyle name="Normal 9 32" xfId="54219"/>
    <cellStyle name="Normal 9 33" xfId="54220"/>
    <cellStyle name="Normal 9 34" xfId="54221"/>
    <cellStyle name="Normal 9 35" xfId="54222"/>
    <cellStyle name="Normal 9 36" xfId="54223"/>
    <cellStyle name="Normal 9 37" xfId="54224"/>
    <cellStyle name="Normal 9 38" xfId="54225"/>
    <cellStyle name="Normal 9 39" xfId="54226"/>
    <cellStyle name="Normal 9 4" xfId="54227"/>
    <cellStyle name="Normal 9 4 10" xfId="54228"/>
    <cellStyle name="Normal 9 4 11" xfId="54229"/>
    <cellStyle name="Normal 9 4 12" xfId="54230"/>
    <cellStyle name="Normal 9 4 13" xfId="54231"/>
    <cellStyle name="Normal 9 4 14" xfId="54232"/>
    <cellStyle name="Normal 9 4 15" xfId="54233"/>
    <cellStyle name="Normal 9 4 16" xfId="54234"/>
    <cellStyle name="Normal 9 4 17" xfId="54235"/>
    <cellStyle name="Normal 9 4 18" xfId="54236"/>
    <cellStyle name="Normal 9 4 19" xfId="54237"/>
    <cellStyle name="Normal 9 4 2" xfId="54238"/>
    <cellStyle name="Normal 9 4 2 10" xfId="54239"/>
    <cellStyle name="Normal 9 4 2 11" xfId="54240"/>
    <cellStyle name="Normal 9 4 2 12" xfId="54241"/>
    <cellStyle name="Normal 9 4 2 13" xfId="54242"/>
    <cellStyle name="Normal 9 4 2 14" xfId="54243"/>
    <cellStyle name="Normal 9 4 2 15" xfId="54244"/>
    <cellStyle name="Normal 9 4 2 16" xfId="54245"/>
    <cellStyle name="Normal 9 4 2 17" xfId="54246"/>
    <cellStyle name="Normal 9 4 2 18" xfId="54247"/>
    <cellStyle name="Normal 9 4 2 19" xfId="54248"/>
    <cellStyle name="Normal 9 4 2 2" xfId="54249"/>
    <cellStyle name="Normal 9 4 2 20" xfId="54250"/>
    <cellStyle name="Normal 9 4 2 21" xfId="54251"/>
    <cellStyle name="Normal 9 4 2 22" xfId="54252"/>
    <cellStyle name="Normal 9 4 2 3" xfId="54253"/>
    <cellStyle name="Normal 9 4 2 4" xfId="54254"/>
    <cellStyle name="Normal 9 4 2 5" xfId="54255"/>
    <cellStyle name="Normal 9 4 2 6" xfId="54256"/>
    <cellStyle name="Normal 9 4 2 7" xfId="54257"/>
    <cellStyle name="Normal 9 4 2 8" xfId="54258"/>
    <cellStyle name="Normal 9 4 2 9" xfId="54259"/>
    <cellStyle name="Normal 9 4 20" xfId="54260"/>
    <cellStyle name="Normal 9 4 21" xfId="54261"/>
    <cellStyle name="Normal 9 4 22" xfId="54262"/>
    <cellStyle name="Normal 9 4 23" xfId="54263"/>
    <cellStyle name="Normal 9 4 24" xfId="54264"/>
    <cellStyle name="Normal 9 4 25" xfId="54265"/>
    <cellStyle name="Normal 9 4 26" xfId="54266"/>
    <cellStyle name="Normal 9 4 27" xfId="54267"/>
    <cellStyle name="Normal 9 4 3" xfId="54268"/>
    <cellStyle name="Normal 9 4 3 10" xfId="54269"/>
    <cellStyle name="Normal 9 4 3 11" xfId="54270"/>
    <cellStyle name="Normal 9 4 3 12" xfId="54271"/>
    <cellStyle name="Normal 9 4 3 13" xfId="54272"/>
    <cellStyle name="Normal 9 4 3 14" xfId="54273"/>
    <cellStyle name="Normal 9 4 3 15" xfId="54274"/>
    <cellStyle name="Normal 9 4 3 16" xfId="54275"/>
    <cellStyle name="Normal 9 4 3 17" xfId="54276"/>
    <cellStyle name="Normal 9 4 3 18" xfId="54277"/>
    <cellStyle name="Normal 9 4 3 19" xfId="54278"/>
    <cellStyle name="Normal 9 4 3 2" xfId="54279"/>
    <cellStyle name="Normal 9 4 3 20" xfId="54280"/>
    <cellStyle name="Normal 9 4 3 21" xfId="54281"/>
    <cellStyle name="Normal 9 4 3 22" xfId="54282"/>
    <cellStyle name="Normal 9 4 3 3" xfId="54283"/>
    <cellStyle name="Normal 9 4 3 4" xfId="54284"/>
    <cellStyle name="Normal 9 4 3 5" xfId="54285"/>
    <cellStyle name="Normal 9 4 3 6" xfId="54286"/>
    <cellStyle name="Normal 9 4 3 7" xfId="54287"/>
    <cellStyle name="Normal 9 4 3 8" xfId="54288"/>
    <cellStyle name="Normal 9 4 3 9" xfId="54289"/>
    <cellStyle name="Normal 9 4 4" xfId="54290"/>
    <cellStyle name="Normal 9 4 4 10" xfId="54291"/>
    <cellStyle name="Normal 9 4 4 11" xfId="54292"/>
    <cellStyle name="Normal 9 4 4 12" xfId="54293"/>
    <cellStyle name="Normal 9 4 4 13" xfId="54294"/>
    <cellStyle name="Normal 9 4 4 14" xfId="54295"/>
    <cellStyle name="Normal 9 4 4 15" xfId="54296"/>
    <cellStyle name="Normal 9 4 4 16" xfId="54297"/>
    <cellStyle name="Normal 9 4 4 17" xfId="54298"/>
    <cellStyle name="Normal 9 4 4 18" xfId="54299"/>
    <cellStyle name="Normal 9 4 4 19" xfId="54300"/>
    <cellStyle name="Normal 9 4 4 2" xfId="54301"/>
    <cellStyle name="Normal 9 4 4 20" xfId="54302"/>
    <cellStyle name="Normal 9 4 4 21" xfId="54303"/>
    <cellStyle name="Normal 9 4 4 22" xfId="54304"/>
    <cellStyle name="Normal 9 4 4 3" xfId="54305"/>
    <cellStyle name="Normal 9 4 4 4" xfId="54306"/>
    <cellStyle name="Normal 9 4 4 5" xfId="54307"/>
    <cellStyle name="Normal 9 4 4 6" xfId="54308"/>
    <cellStyle name="Normal 9 4 4 7" xfId="54309"/>
    <cellStyle name="Normal 9 4 4 8" xfId="54310"/>
    <cellStyle name="Normal 9 4 4 9" xfId="54311"/>
    <cellStyle name="Normal 9 4 5" xfId="54312"/>
    <cellStyle name="Normal 9 4 5 10" xfId="54313"/>
    <cellStyle name="Normal 9 4 5 11" xfId="54314"/>
    <cellStyle name="Normal 9 4 5 12" xfId="54315"/>
    <cellStyle name="Normal 9 4 5 13" xfId="54316"/>
    <cellStyle name="Normal 9 4 5 14" xfId="54317"/>
    <cellStyle name="Normal 9 4 5 15" xfId="54318"/>
    <cellStyle name="Normal 9 4 5 16" xfId="54319"/>
    <cellStyle name="Normal 9 4 5 17" xfId="54320"/>
    <cellStyle name="Normal 9 4 5 18" xfId="54321"/>
    <cellStyle name="Normal 9 4 5 19" xfId="54322"/>
    <cellStyle name="Normal 9 4 5 2" xfId="54323"/>
    <cellStyle name="Normal 9 4 5 20" xfId="54324"/>
    <cellStyle name="Normal 9 4 5 21" xfId="54325"/>
    <cellStyle name="Normal 9 4 5 22" xfId="54326"/>
    <cellStyle name="Normal 9 4 5 3" xfId="54327"/>
    <cellStyle name="Normal 9 4 5 4" xfId="54328"/>
    <cellStyle name="Normal 9 4 5 5" xfId="54329"/>
    <cellStyle name="Normal 9 4 5 6" xfId="54330"/>
    <cellStyle name="Normal 9 4 5 7" xfId="54331"/>
    <cellStyle name="Normal 9 4 5 8" xfId="54332"/>
    <cellStyle name="Normal 9 4 5 9" xfId="54333"/>
    <cellStyle name="Normal 9 4 6" xfId="54334"/>
    <cellStyle name="Normal 9 4 6 10" xfId="54335"/>
    <cellStyle name="Normal 9 4 6 11" xfId="54336"/>
    <cellStyle name="Normal 9 4 6 12" xfId="54337"/>
    <cellStyle name="Normal 9 4 6 13" xfId="54338"/>
    <cellStyle name="Normal 9 4 6 14" xfId="54339"/>
    <cellStyle name="Normal 9 4 6 15" xfId="54340"/>
    <cellStyle name="Normal 9 4 6 16" xfId="54341"/>
    <cellStyle name="Normal 9 4 6 17" xfId="54342"/>
    <cellStyle name="Normal 9 4 6 18" xfId="54343"/>
    <cellStyle name="Normal 9 4 6 19" xfId="54344"/>
    <cellStyle name="Normal 9 4 6 2" xfId="54345"/>
    <cellStyle name="Normal 9 4 6 20" xfId="54346"/>
    <cellStyle name="Normal 9 4 6 21" xfId="54347"/>
    <cellStyle name="Normal 9 4 6 22" xfId="54348"/>
    <cellStyle name="Normal 9 4 6 3" xfId="54349"/>
    <cellStyle name="Normal 9 4 6 4" xfId="54350"/>
    <cellStyle name="Normal 9 4 6 5" xfId="54351"/>
    <cellStyle name="Normal 9 4 6 6" xfId="54352"/>
    <cellStyle name="Normal 9 4 6 7" xfId="54353"/>
    <cellStyle name="Normal 9 4 6 8" xfId="54354"/>
    <cellStyle name="Normal 9 4 6 9" xfId="54355"/>
    <cellStyle name="Normal 9 4 7" xfId="54356"/>
    <cellStyle name="Normal 9 4 8" xfId="54357"/>
    <cellStyle name="Normal 9 4 9" xfId="54358"/>
    <cellStyle name="Normal 9 5" xfId="54359"/>
    <cellStyle name="Normal 9 5 10" xfId="54360"/>
    <cellStyle name="Normal 9 5 11" xfId="54361"/>
    <cellStyle name="Normal 9 5 12" xfId="54362"/>
    <cellStyle name="Normal 9 5 13" xfId="54363"/>
    <cellStyle name="Normal 9 5 14" xfId="54364"/>
    <cellStyle name="Normal 9 5 15" xfId="54365"/>
    <cellStyle name="Normal 9 5 16" xfId="54366"/>
    <cellStyle name="Normal 9 5 17" xfId="54367"/>
    <cellStyle name="Normal 9 5 18" xfId="54368"/>
    <cellStyle name="Normal 9 5 19" xfId="54369"/>
    <cellStyle name="Normal 9 5 2" xfId="54370"/>
    <cellStyle name="Normal 9 5 20" xfId="54371"/>
    <cellStyle name="Normal 9 5 21" xfId="54372"/>
    <cellStyle name="Normal 9 5 22" xfId="54373"/>
    <cellStyle name="Normal 9 5 3" xfId="54374"/>
    <cellStyle name="Normal 9 5 4" xfId="54375"/>
    <cellStyle name="Normal 9 5 5" xfId="54376"/>
    <cellStyle name="Normal 9 5 6" xfId="54377"/>
    <cellStyle name="Normal 9 5 7" xfId="54378"/>
    <cellStyle name="Normal 9 5 8" xfId="54379"/>
    <cellStyle name="Normal 9 5 9" xfId="54380"/>
    <cellStyle name="Normal 9 6" xfId="54381"/>
    <cellStyle name="Normal 9 6 10" xfId="54382"/>
    <cellStyle name="Normal 9 6 11" xfId="54383"/>
    <cellStyle name="Normal 9 6 12" xfId="54384"/>
    <cellStyle name="Normal 9 6 13" xfId="54385"/>
    <cellStyle name="Normal 9 6 14" xfId="54386"/>
    <cellStyle name="Normal 9 6 15" xfId="54387"/>
    <cellStyle name="Normal 9 6 16" xfId="54388"/>
    <cellStyle name="Normal 9 6 17" xfId="54389"/>
    <cellStyle name="Normal 9 6 18" xfId="54390"/>
    <cellStyle name="Normal 9 6 19" xfId="54391"/>
    <cellStyle name="Normal 9 6 2" xfId="54392"/>
    <cellStyle name="Normal 9 6 20" xfId="54393"/>
    <cellStyle name="Normal 9 6 21" xfId="54394"/>
    <cellStyle name="Normal 9 6 22" xfId="54395"/>
    <cellStyle name="Normal 9 6 3" xfId="54396"/>
    <cellStyle name="Normal 9 6 4" xfId="54397"/>
    <cellStyle name="Normal 9 6 5" xfId="54398"/>
    <cellStyle name="Normal 9 6 6" xfId="54399"/>
    <cellStyle name="Normal 9 6 7" xfId="54400"/>
    <cellStyle name="Normal 9 6 8" xfId="54401"/>
    <cellStyle name="Normal 9 6 9" xfId="54402"/>
    <cellStyle name="Normal 9 7" xfId="54403"/>
    <cellStyle name="Normal 9 7 10" xfId="54404"/>
    <cellStyle name="Normal 9 7 11" xfId="54405"/>
    <cellStyle name="Normal 9 7 12" xfId="54406"/>
    <cellStyle name="Normal 9 7 13" xfId="54407"/>
    <cellStyle name="Normal 9 7 14" xfId="54408"/>
    <cellStyle name="Normal 9 7 15" xfId="54409"/>
    <cellStyle name="Normal 9 7 16" xfId="54410"/>
    <cellStyle name="Normal 9 7 17" xfId="54411"/>
    <cellStyle name="Normal 9 7 18" xfId="54412"/>
    <cellStyle name="Normal 9 7 19" xfId="54413"/>
    <cellStyle name="Normal 9 7 2" xfId="54414"/>
    <cellStyle name="Normal 9 7 20" xfId="54415"/>
    <cellStyle name="Normal 9 7 21" xfId="54416"/>
    <cellStyle name="Normal 9 7 22" xfId="54417"/>
    <cellStyle name="Normal 9 7 3" xfId="54418"/>
    <cellStyle name="Normal 9 7 4" xfId="54419"/>
    <cellStyle name="Normal 9 7 5" xfId="54420"/>
    <cellStyle name="Normal 9 7 6" xfId="54421"/>
    <cellStyle name="Normal 9 7 7" xfId="54422"/>
    <cellStyle name="Normal 9 7 8" xfId="54423"/>
    <cellStyle name="Normal 9 7 9" xfId="54424"/>
    <cellStyle name="Normal 9 8" xfId="54425"/>
    <cellStyle name="Normal 9 9" xfId="54426"/>
    <cellStyle name="Percent 2" xfId="54429"/>
    <cellStyle name="Title 2" xfId="5442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4TH%20Quart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FINAL "/>
      <sheetName val="Government equity 2024"/>
      <sheetName val="pcso"/>
      <sheetName val="DETAILS"/>
      <sheetName val="tobacco"/>
      <sheetName val="Sheet1"/>
      <sheetName val="financial position"/>
      <sheetName val="detailedposition 2024"/>
      <sheetName val="comparative-financial position"/>
      <sheetName val="comparative detailed position"/>
      <sheetName val="financial performance"/>
      <sheetName val="DETAILED.financial performance"/>
      <sheetName val="com-financial performance"/>
      <sheetName val="cDETAILED.financial perform"/>
      <sheetName val="CASH FLOW"/>
      <sheetName val="comparatstatement of cash flows"/>
      <sheetName val="statement of changes  adjusted"/>
      <sheetName val="COMPARATIVE G.E adjusted 04 07 "/>
      <sheetName val="PRE DEC"/>
      <sheetName val="POST-CLOSING entry"/>
      <sheetName val="POST TB"/>
      <sheetName val="rrr "/>
      <sheetName val="cash iv vaults"/>
      <sheetName val="Cashinbanks "/>
      <sheetName val="timedeposit"/>
      <sheetName val="receivables"/>
      <sheetName val="INTEREST RECEIVABLE"/>
      <sheetName val="1-03-05-010"/>
      <sheetName val="1-03-05-020"/>
      <sheetName val="1-03-05-030"/>
      <sheetName val="1-03-05-040"/>
      <sheetName val="LOANS RECEIVABLE"/>
      <sheetName val="LOANS RECEIVABLE (2)"/>
      <sheetName val="receivables-2"/>
      <sheetName val="due from other funds"/>
      <sheetName val="OTHER RECEIVABLES"/>
      <sheetName val="OTHER RECEIVABLE-PENALTIES "/>
      <sheetName val="inventories "/>
      <sheetName val="Sheet2"/>
      <sheetName val="Sheet3"/>
      <sheetName val="Sheet4"/>
      <sheetName val="Sheet5"/>
      <sheetName val="drugsand medicines inventory"/>
      <sheetName val="medical, dental"/>
      <sheetName val="advances to contractors with ad"/>
      <sheetName val="loans payable"/>
      <sheetName val="current liabilities"/>
      <sheetName val="SCHEDULE bir (2)"/>
      <sheetName val="bir 1 "/>
      <sheetName val="bir 2"/>
      <sheetName val="bir 3"/>
      <sheetName val="bir 4 "/>
      <sheetName val="BIR 5"/>
      <sheetName val="bir 6"/>
      <sheetName val="gsis"/>
      <sheetName val="SCHEDULE PAG-IBIG 2024 FINAL"/>
      <sheetName val="due to philhealth"/>
      <sheetName val="OTHER PAYABLES"/>
      <sheetName val="duetoNGAS"/>
      <sheetName val="DuetoLGU  "/>
      <sheetName val="due to other funds"/>
      <sheetName val="TRUST LIABILITES"/>
      <sheetName val="Deferred RPT-BBasic"/>
      <sheetName val="GUARANTY DEPOSIT"/>
      <sheetName val="summary prePO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
          <cell r="J14">
            <v>4564995340.3300009</v>
          </cell>
        </row>
      </sheetData>
      <sheetData sheetId="8" refreshError="1"/>
      <sheetData sheetId="9" refreshError="1"/>
      <sheetData sheetId="10" refreshError="1"/>
      <sheetData sheetId="11" refreshError="1"/>
      <sheetData sheetId="12" refreshError="1"/>
      <sheetData sheetId="13" refreshError="1"/>
      <sheetData sheetId="14"/>
      <sheetData sheetId="15">
        <row r="55">
          <cell r="J55">
            <v>5007241216.6599998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142"/>
  <sheetViews>
    <sheetView view="pageBreakPreview" zoomScale="115" zoomScaleNormal="115" zoomScaleSheetLayoutView="115" workbookViewId="0">
      <selection activeCell="B15" sqref="B15"/>
    </sheetView>
  </sheetViews>
  <sheetFormatPr defaultColWidth="8.7109375" defaultRowHeight="15"/>
  <cols>
    <col min="1" max="1" width="24.7109375" style="682" customWidth="1"/>
    <col min="2" max="2" width="15.7109375" style="682" customWidth="1"/>
    <col min="3" max="3" width="17.5703125" style="682" customWidth="1"/>
    <col min="4" max="4" width="33" style="682" customWidth="1"/>
    <col min="5" max="8" width="15.7109375" style="682" customWidth="1"/>
    <col min="9" max="9" width="12.140625" style="682" customWidth="1"/>
    <col min="10" max="10" width="15.7109375" style="682" customWidth="1"/>
    <col min="11" max="11" width="13.7109375" style="682" bestFit="1" customWidth="1"/>
    <col min="12" max="12" width="13.5703125" style="683" bestFit="1" customWidth="1"/>
    <col min="13" max="16384" width="8.7109375" style="683"/>
  </cols>
  <sheetData>
    <row r="1" spans="1:12" ht="18">
      <c r="A1" s="680" t="s">
        <v>428</v>
      </c>
      <c r="B1" s="681"/>
      <c r="C1" s="681"/>
      <c r="D1" s="681"/>
      <c r="E1" s="681"/>
    </row>
    <row r="2" spans="1:12">
      <c r="A2" s="684"/>
      <c r="B2" s="684"/>
      <c r="C2" s="684"/>
      <c r="D2" s="684"/>
      <c r="E2" s="684"/>
    </row>
    <row r="3" spans="1:12">
      <c r="A3" s="685" t="s">
        <v>429</v>
      </c>
      <c r="B3" s="685"/>
      <c r="C3" s="685"/>
      <c r="D3" s="685"/>
      <c r="E3" s="685"/>
      <c r="F3" s="685"/>
      <c r="G3" s="685"/>
      <c r="H3" s="685"/>
      <c r="I3" s="685"/>
      <c r="J3" s="685"/>
    </row>
    <row r="4" spans="1:12">
      <c r="A4" s="686"/>
      <c r="B4" s="686"/>
      <c r="C4" s="686"/>
      <c r="D4" s="686"/>
      <c r="E4" s="686"/>
      <c r="F4" s="686"/>
      <c r="G4" s="686"/>
      <c r="H4" s="686"/>
      <c r="I4" s="686"/>
      <c r="J4" s="686"/>
    </row>
    <row r="5" spans="1:12">
      <c r="A5" s="687" t="s">
        <v>430</v>
      </c>
      <c r="B5" s="688"/>
      <c r="C5" s="689"/>
      <c r="D5" s="687" t="s">
        <v>3</v>
      </c>
      <c r="E5" s="688">
        <v>2024</v>
      </c>
    </row>
    <row r="6" spans="1:12">
      <c r="A6" s="690" t="s">
        <v>431</v>
      </c>
      <c r="B6" s="690"/>
      <c r="D6" s="683" t="s">
        <v>5</v>
      </c>
      <c r="E6" s="691" t="s">
        <v>432</v>
      </c>
    </row>
    <row r="7" spans="1:12">
      <c r="A7" s="690" t="s">
        <v>433</v>
      </c>
      <c r="B7" s="690"/>
      <c r="D7" s="683"/>
    </row>
    <row r="8" spans="1:12" ht="16.149999999999999" customHeight="1">
      <c r="E8" s="692"/>
      <c r="F8" s="692"/>
      <c r="G8" s="692"/>
    </row>
    <row r="9" spans="1:12">
      <c r="A9" s="693" t="s">
        <v>434</v>
      </c>
      <c r="B9" s="694" t="s">
        <v>435</v>
      </c>
      <c r="C9" s="694" t="s">
        <v>436</v>
      </c>
      <c r="D9" s="694" t="s">
        <v>437</v>
      </c>
      <c r="E9" s="694" t="s">
        <v>438</v>
      </c>
      <c r="F9" s="694"/>
      <c r="G9" s="694"/>
      <c r="H9" s="694"/>
      <c r="I9" s="694"/>
      <c r="J9" s="695"/>
    </row>
    <row r="10" spans="1:12">
      <c r="A10" s="696"/>
      <c r="B10" s="697"/>
      <c r="C10" s="697"/>
      <c r="D10" s="697"/>
      <c r="E10" s="697" t="s">
        <v>439</v>
      </c>
      <c r="F10" s="697"/>
      <c r="G10" s="697"/>
      <c r="H10" s="697" t="s">
        <v>440</v>
      </c>
      <c r="I10" s="697"/>
      <c r="J10" s="698"/>
    </row>
    <row r="11" spans="1:12">
      <c r="A11" s="696"/>
      <c r="B11" s="697"/>
      <c r="C11" s="697"/>
      <c r="D11" s="697"/>
      <c r="E11" s="699" t="s">
        <v>441</v>
      </c>
      <c r="F11" s="700" t="s">
        <v>442</v>
      </c>
      <c r="G11" s="700" t="s">
        <v>443</v>
      </c>
      <c r="H11" s="700" t="s">
        <v>444</v>
      </c>
      <c r="I11" s="700" t="s">
        <v>445</v>
      </c>
      <c r="J11" s="701" t="s">
        <v>446</v>
      </c>
    </row>
    <row r="12" spans="1:12" ht="30">
      <c r="A12" s="702" t="s">
        <v>447</v>
      </c>
      <c r="B12" s="703"/>
      <c r="C12" s="704"/>
      <c r="D12" s="704"/>
      <c r="E12" s="703"/>
      <c r="F12" s="703"/>
      <c r="G12" s="703"/>
      <c r="H12" s="703"/>
      <c r="I12" s="703"/>
      <c r="J12" s="705"/>
    </row>
    <row r="13" spans="1:12">
      <c r="A13" s="706"/>
      <c r="B13" s="707"/>
      <c r="C13" s="708"/>
      <c r="D13" s="708"/>
      <c r="E13" s="707"/>
      <c r="F13" s="707"/>
      <c r="G13" s="707"/>
      <c r="H13" s="707"/>
      <c r="I13" s="707"/>
      <c r="J13" s="709"/>
    </row>
    <row r="14" spans="1:12" s="682" customFormat="1" ht="60" customHeight="1">
      <c r="A14" s="710" t="s">
        <v>448</v>
      </c>
      <c r="B14" s="711">
        <v>190000</v>
      </c>
      <c r="C14" s="712">
        <v>45496</v>
      </c>
      <c r="D14" s="710" t="s">
        <v>449</v>
      </c>
      <c r="E14" s="711">
        <v>0</v>
      </c>
      <c r="F14" s="711">
        <v>0</v>
      </c>
      <c r="G14" s="711">
        <v>190000</v>
      </c>
      <c r="H14" s="711">
        <v>0</v>
      </c>
      <c r="I14" s="711">
        <v>0</v>
      </c>
      <c r="J14" s="711">
        <v>0</v>
      </c>
      <c r="L14" s="683"/>
    </row>
    <row r="15" spans="1:12" s="682" customFormat="1" ht="165">
      <c r="A15" s="710" t="s">
        <v>450</v>
      </c>
      <c r="B15" s="711">
        <v>108892.1</v>
      </c>
      <c r="C15" s="712">
        <v>45573</v>
      </c>
      <c r="D15" s="710" t="s">
        <v>451</v>
      </c>
      <c r="E15" s="711">
        <v>0</v>
      </c>
      <c r="F15" s="711">
        <v>122000</v>
      </c>
      <c r="G15" s="711">
        <v>0</v>
      </c>
      <c r="H15" s="711">
        <v>0</v>
      </c>
      <c r="I15" s="711">
        <v>0</v>
      </c>
      <c r="J15" s="711">
        <v>0</v>
      </c>
      <c r="L15" s="683"/>
    </row>
    <row r="16" spans="1:12" s="682" customFormat="1" ht="180">
      <c r="A16" s="710" t="s">
        <v>452</v>
      </c>
      <c r="B16" s="711">
        <v>2000000</v>
      </c>
      <c r="C16" s="712">
        <v>45349</v>
      </c>
      <c r="D16" s="710" t="s">
        <v>453</v>
      </c>
      <c r="E16" s="711">
        <v>0</v>
      </c>
      <c r="F16" s="711">
        <v>0</v>
      </c>
      <c r="G16" s="711">
        <v>2000000</v>
      </c>
      <c r="H16" s="711">
        <v>0</v>
      </c>
      <c r="I16" s="711">
        <v>0</v>
      </c>
      <c r="J16" s="711">
        <v>0</v>
      </c>
      <c r="L16" s="683"/>
    </row>
    <row r="17" spans="1:12" s="682" customFormat="1" ht="105">
      <c r="A17" s="710"/>
      <c r="B17" s="711">
        <v>3000000</v>
      </c>
      <c r="C17" s="712">
        <v>45547</v>
      </c>
      <c r="D17" s="710" t="s">
        <v>454</v>
      </c>
      <c r="E17" s="711">
        <v>0</v>
      </c>
      <c r="F17" s="711">
        <v>0</v>
      </c>
      <c r="G17" s="711">
        <v>3000000</v>
      </c>
      <c r="H17" s="711">
        <v>0</v>
      </c>
      <c r="I17" s="711">
        <v>0</v>
      </c>
      <c r="J17" s="711">
        <v>0</v>
      </c>
      <c r="L17" s="683"/>
    </row>
    <row r="18" spans="1:12" s="682" customFormat="1" ht="30">
      <c r="A18" s="710"/>
      <c r="B18" s="711">
        <v>400000</v>
      </c>
      <c r="C18" s="712">
        <v>45629</v>
      </c>
      <c r="D18" s="710" t="s">
        <v>455</v>
      </c>
      <c r="E18" s="711">
        <v>400000</v>
      </c>
      <c r="F18" s="711">
        <v>0</v>
      </c>
      <c r="G18" s="711">
        <v>0</v>
      </c>
      <c r="H18" s="711">
        <v>0</v>
      </c>
      <c r="I18" s="711">
        <v>0</v>
      </c>
      <c r="J18" s="711">
        <v>0</v>
      </c>
      <c r="L18" s="683"/>
    </row>
    <row r="19" spans="1:12" s="682" customFormat="1" ht="45">
      <c r="A19" s="710" t="s">
        <v>456</v>
      </c>
      <c r="B19" s="711">
        <v>236850</v>
      </c>
      <c r="C19" s="712">
        <v>45636</v>
      </c>
      <c r="D19" s="710" t="s">
        <v>457</v>
      </c>
      <c r="E19" s="711">
        <v>236850</v>
      </c>
      <c r="F19" s="711">
        <v>0</v>
      </c>
      <c r="G19" s="711">
        <v>0</v>
      </c>
      <c r="H19" s="711">
        <v>0</v>
      </c>
      <c r="I19" s="711">
        <v>0</v>
      </c>
      <c r="J19" s="711">
        <v>0</v>
      </c>
      <c r="L19" s="683"/>
    </row>
    <row r="20" spans="1:12" s="682" customFormat="1" ht="30">
      <c r="A20" s="710" t="s">
        <v>458</v>
      </c>
      <c r="B20" s="711">
        <v>250000</v>
      </c>
      <c r="C20" s="712">
        <v>45587</v>
      </c>
      <c r="D20" s="710" t="s">
        <v>459</v>
      </c>
      <c r="E20" s="711">
        <v>0</v>
      </c>
      <c r="F20" s="711">
        <v>250000</v>
      </c>
      <c r="G20" s="711">
        <v>0</v>
      </c>
      <c r="H20" s="711">
        <v>0</v>
      </c>
      <c r="I20" s="711">
        <v>0</v>
      </c>
      <c r="J20" s="711">
        <v>0</v>
      </c>
      <c r="L20" s="683"/>
    </row>
    <row r="21" spans="1:12" s="682" customFormat="1" ht="45">
      <c r="A21" s="710" t="s">
        <v>460</v>
      </c>
      <c r="B21" s="711">
        <v>530000</v>
      </c>
      <c r="C21" s="712">
        <v>45629</v>
      </c>
      <c r="D21" s="710" t="s">
        <v>461</v>
      </c>
      <c r="E21" s="711">
        <v>530000</v>
      </c>
      <c r="F21" s="711">
        <v>0</v>
      </c>
      <c r="G21" s="711">
        <v>0</v>
      </c>
      <c r="H21" s="711">
        <v>0</v>
      </c>
      <c r="I21" s="711">
        <v>0</v>
      </c>
      <c r="J21" s="711">
        <v>0</v>
      </c>
      <c r="L21" s="683"/>
    </row>
    <row r="22" spans="1:12" s="682" customFormat="1" ht="43.15" customHeight="1">
      <c r="A22" s="710" t="s">
        <v>462</v>
      </c>
      <c r="B22" s="711">
        <v>420000</v>
      </c>
      <c r="C22" s="712">
        <v>45575</v>
      </c>
      <c r="D22" s="710" t="s">
        <v>463</v>
      </c>
      <c r="E22" s="711">
        <v>0</v>
      </c>
      <c r="F22" s="711">
        <v>420000</v>
      </c>
      <c r="G22" s="711">
        <v>0</v>
      </c>
      <c r="H22" s="711">
        <v>0</v>
      </c>
      <c r="I22" s="711">
        <v>0</v>
      </c>
      <c r="J22" s="711">
        <v>0</v>
      </c>
      <c r="L22" s="683"/>
    </row>
    <row r="23" spans="1:12" s="682" customFormat="1" ht="75">
      <c r="A23" s="710"/>
      <c r="B23" s="711">
        <v>969210</v>
      </c>
      <c r="C23" s="712">
        <v>45621</v>
      </c>
      <c r="D23" s="710" t="s">
        <v>464</v>
      </c>
      <c r="E23" s="711">
        <v>0</v>
      </c>
      <c r="F23" s="711">
        <v>969210</v>
      </c>
      <c r="G23" s="711">
        <v>0</v>
      </c>
      <c r="H23" s="711">
        <v>0</v>
      </c>
      <c r="I23" s="711">
        <v>0</v>
      </c>
      <c r="J23" s="711">
        <v>0</v>
      </c>
      <c r="L23" s="683"/>
    </row>
    <row r="24" spans="1:12" s="682" customFormat="1" ht="75">
      <c r="A24" s="710" t="s">
        <v>465</v>
      </c>
      <c r="B24" s="711">
        <v>155964.57</v>
      </c>
      <c r="C24" s="712">
        <v>45579</v>
      </c>
      <c r="D24" s="710" t="s">
        <v>466</v>
      </c>
      <c r="E24" s="711">
        <v>0</v>
      </c>
      <c r="F24" s="711">
        <v>155964.57</v>
      </c>
      <c r="G24" s="711">
        <v>0</v>
      </c>
      <c r="H24" s="711">
        <v>0</v>
      </c>
      <c r="I24" s="711">
        <v>0</v>
      </c>
      <c r="J24" s="711">
        <v>0</v>
      </c>
      <c r="L24" s="683"/>
    </row>
    <row r="25" spans="1:12" s="682" customFormat="1" ht="60">
      <c r="A25" s="710"/>
      <c r="B25" s="711">
        <v>872500</v>
      </c>
      <c r="C25" s="712">
        <v>45636</v>
      </c>
      <c r="D25" s="710" t="s">
        <v>467</v>
      </c>
      <c r="E25" s="711">
        <v>872500</v>
      </c>
      <c r="F25" s="711">
        <v>0</v>
      </c>
      <c r="G25" s="711">
        <v>0</v>
      </c>
      <c r="H25" s="711">
        <v>0</v>
      </c>
      <c r="I25" s="711">
        <v>0</v>
      </c>
      <c r="J25" s="711">
        <v>0</v>
      </c>
      <c r="L25" s="683"/>
    </row>
    <row r="26" spans="1:12" s="682" customFormat="1" ht="105">
      <c r="A26" s="710" t="s">
        <v>468</v>
      </c>
      <c r="B26" s="711">
        <v>32036.1</v>
      </c>
      <c r="C26" s="712">
        <v>45488</v>
      </c>
      <c r="D26" s="710" t="s">
        <v>469</v>
      </c>
      <c r="E26" s="711">
        <v>0</v>
      </c>
      <c r="F26" s="711">
        <v>0</v>
      </c>
      <c r="G26" s="711">
        <v>32036.1</v>
      </c>
      <c r="H26" s="711">
        <v>0</v>
      </c>
      <c r="I26" s="711">
        <v>0</v>
      </c>
      <c r="J26" s="711">
        <v>0</v>
      </c>
      <c r="L26" s="683"/>
    </row>
    <row r="27" spans="1:12" s="682" customFormat="1" ht="135">
      <c r="A27" s="710"/>
      <c r="B27" s="711">
        <v>288600</v>
      </c>
      <c r="C27" s="712">
        <v>45603</v>
      </c>
      <c r="D27" s="710" t="s">
        <v>470</v>
      </c>
      <c r="E27" s="711">
        <v>0</v>
      </c>
      <c r="F27" s="711">
        <v>288600</v>
      </c>
      <c r="G27" s="711">
        <v>0</v>
      </c>
      <c r="H27" s="711">
        <v>0</v>
      </c>
      <c r="I27" s="711">
        <v>0</v>
      </c>
      <c r="J27" s="711">
        <v>0</v>
      </c>
      <c r="L27" s="683"/>
    </row>
    <row r="28" spans="1:12" s="682" customFormat="1" ht="135">
      <c r="A28" s="710" t="s">
        <v>471</v>
      </c>
      <c r="B28" s="711">
        <v>212200</v>
      </c>
      <c r="C28" s="712">
        <v>45623</v>
      </c>
      <c r="D28" s="710" t="s">
        <v>472</v>
      </c>
      <c r="E28" s="711">
        <v>0</v>
      </c>
      <c r="F28" s="711">
        <v>212200</v>
      </c>
      <c r="G28" s="711">
        <v>0</v>
      </c>
      <c r="H28" s="711">
        <v>0</v>
      </c>
      <c r="I28" s="711">
        <v>0</v>
      </c>
      <c r="J28" s="711">
        <v>0</v>
      </c>
      <c r="L28" s="683"/>
    </row>
    <row r="29" spans="1:12" s="682" customFormat="1" ht="30">
      <c r="A29" s="710" t="s">
        <v>473</v>
      </c>
      <c r="B29" s="711">
        <v>470000</v>
      </c>
      <c r="C29" s="712">
        <v>45643</v>
      </c>
      <c r="D29" s="710" t="s">
        <v>474</v>
      </c>
      <c r="E29" s="711">
        <v>470000</v>
      </c>
      <c r="F29" s="711">
        <v>0</v>
      </c>
      <c r="G29" s="711">
        <v>0</v>
      </c>
      <c r="H29" s="711">
        <v>0</v>
      </c>
      <c r="I29" s="711">
        <v>0</v>
      </c>
      <c r="J29" s="711">
        <v>0</v>
      </c>
      <c r="L29" s="683"/>
    </row>
    <row r="30" spans="1:12" s="682" customFormat="1" ht="45">
      <c r="A30" s="710"/>
      <c r="B30" s="711">
        <v>540000</v>
      </c>
      <c r="C30" s="712">
        <v>45637</v>
      </c>
      <c r="D30" s="710" t="s">
        <v>475</v>
      </c>
      <c r="E30" s="711">
        <v>540000</v>
      </c>
      <c r="F30" s="711">
        <v>0</v>
      </c>
      <c r="G30" s="711">
        <v>0</v>
      </c>
      <c r="H30" s="711">
        <v>0</v>
      </c>
      <c r="I30" s="711">
        <v>0</v>
      </c>
      <c r="J30" s="711">
        <v>0</v>
      </c>
      <c r="L30" s="683"/>
    </row>
    <row r="31" spans="1:12" s="682" customFormat="1" ht="60">
      <c r="A31" s="710"/>
      <c r="B31" s="711">
        <v>570000</v>
      </c>
      <c r="C31" s="712">
        <v>45652</v>
      </c>
      <c r="D31" s="710" t="s">
        <v>476</v>
      </c>
      <c r="E31" s="711">
        <v>570000</v>
      </c>
      <c r="F31" s="711">
        <v>0</v>
      </c>
      <c r="G31" s="711">
        <v>0</v>
      </c>
      <c r="H31" s="711">
        <v>0</v>
      </c>
      <c r="I31" s="711">
        <v>0</v>
      </c>
      <c r="J31" s="711">
        <v>0</v>
      </c>
      <c r="L31" s="683"/>
    </row>
    <row r="32" spans="1:12" s="682" customFormat="1" ht="30">
      <c r="A32" s="710" t="s">
        <v>477</v>
      </c>
      <c r="B32" s="711">
        <v>50000</v>
      </c>
      <c r="C32" s="712">
        <v>45639</v>
      </c>
      <c r="D32" s="710" t="s">
        <v>478</v>
      </c>
      <c r="E32" s="711">
        <v>50000</v>
      </c>
      <c r="F32" s="711">
        <v>0</v>
      </c>
      <c r="G32" s="711">
        <v>0</v>
      </c>
      <c r="H32" s="711">
        <v>0</v>
      </c>
      <c r="I32" s="711">
        <v>0</v>
      </c>
      <c r="J32" s="711">
        <v>0</v>
      </c>
      <c r="L32" s="683"/>
    </row>
    <row r="33" spans="1:12" s="682" customFormat="1" ht="60">
      <c r="A33" s="710" t="s">
        <v>479</v>
      </c>
      <c r="B33" s="711">
        <v>1000000</v>
      </c>
      <c r="C33" s="712" t="s">
        <v>480</v>
      </c>
      <c r="D33" s="710" t="s">
        <v>481</v>
      </c>
      <c r="E33" s="711">
        <v>0</v>
      </c>
      <c r="F33" s="711">
        <v>0</v>
      </c>
      <c r="G33" s="711">
        <v>1000000</v>
      </c>
      <c r="H33" s="711">
        <v>0</v>
      </c>
      <c r="I33" s="711">
        <v>0</v>
      </c>
      <c r="J33" s="711">
        <v>0</v>
      </c>
      <c r="L33" s="683"/>
    </row>
    <row r="34" spans="1:12" s="682" customFormat="1" ht="60">
      <c r="A34" s="710" t="s">
        <v>482</v>
      </c>
      <c r="B34" s="711">
        <v>190000</v>
      </c>
      <c r="C34" s="712">
        <v>45489</v>
      </c>
      <c r="D34" s="710" t="s">
        <v>483</v>
      </c>
      <c r="E34" s="711">
        <v>0</v>
      </c>
      <c r="F34" s="711">
        <v>0</v>
      </c>
      <c r="G34" s="711">
        <v>190000</v>
      </c>
      <c r="H34" s="711">
        <v>0</v>
      </c>
      <c r="I34" s="711">
        <v>0</v>
      </c>
      <c r="J34" s="711">
        <v>0</v>
      </c>
      <c r="L34" s="683"/>
    </row>
    <row r="35" spans="1:12" s="682" customFormat="1" ht="90">
      <c r="A35" s="710"/>
      <c r="B35" s="711">
        <v>141671.45000000001</v>
      </c>
      <c r="C35" s="712" t="s">
        <v>484</v>
      </c>
      <c r="D35" s="710" t="s">
        <v>485</v>
      </c>
      <c r="E35" s="711">
        <v>0</v>
      </c>
      <c r="F35" s="711">
        <v>0</v>
      </c>
      <c r="G35" s="711">
        <v>141671.45000000001</v>
      </c>
      <c r="H35" s="711">
        <v>0</v>
      </c>
      <c r="I35" s="711">
        <v>0</v>
      </c>
      <c r="J35" s="711">
        <v>0</v>
      </c>
      <c r="L35" s="683"/>
    </row>
    <row r="36" spans="1:12" s="682" customFormat="1" ht="75">
      <c r="A36" s="710" t="s">
        <v>486</v>
      </c>
      <c r="B36" s="711">
        <v>75977.009999999995</v>
      </c>
      <c r="C36" s="712">
        <v>45643</v>
      </c>
      <c r="D36" s="710" t="s">
        <v>487</v>
      </c>
      <c r="E36" s="711">
        <v>75977.009999999995</v>
      </c>
      <c r="F36" s="711">
        <v>0</v>
      </c>
      <c r="G36" s="711">
        <v>0</v>
      </c>
      <c r="H36" s="711">
        <v>0</v>
      </c>
      <c r="I36" s="711">
        <v>0</v>
      </c>
      <c r="J36" s="711">
        <v>0</v>
      </c>
      <c r="L36" s="683"/>
    </row>
    <row r="37" spans="1:12" s="682" customFormat="1" ht="45">
      <c r="A37" s="710"/>
      <c r="B37" s="711">
        <v>12200</v>
      </c>
      <c r="C37" s="712">
        <v>45642</v>
      </c>
      <c r="D37" s="710" t="s">
        <v>488</v>
      </c>
      <c r="E37" s="711">
        <v>12200</v>
      </c>
      <c r="F37" s="711">
        <v>0</v>
      </c>
      <c r="G37" s="711">
        <v>0</v>
      </c>
      <c r="H37" s="711">
        <v>0</v>
      </c>
      <c r="I37" s="711">
        <v>0</v>
      </c>
      <c r="J37" s="711">
        <v>0</v>
      </c>
      <c r="L37" s="683"/>
    </row>
    <row r="38" spans="1:12" s="682" customFormat="1" ht="60">
      <c r="A38" s="710"/>
      <c r="B38" s="711">
        <v>14800</v>
      </c>
      <c r="C38" s="712">
        <v>45636</v>
      </c>
      <c r="D38" s="710" t="s">
        <v>489</v>
      </c>
      <c r="E38" s="711">
        <v>14800</v>
      </c>
      <c r="F38" s="711">
        <v>0</v>
      </c>
      <c r="G38" s="711">
        <v>0</v>
      </c>
      <c r="H38" s="711">
        <v>0</v>
      </c>
      <c r="I38" s="711">
        <v>0</v>
      </c>
      <c r="J38" s="711">
        <v>0</v>
      </c>
      <c r="L38" s="683"/>
    </row>
    <row r="39" spans="1:12" s="682" customFormat="1" ht="30">
      <c r="A39" s="710" t="s">
        <v>490</v>
      </c>
      <c r="B39" s="711">
        <v>50000</v>
      </c>
      <c r="C39" s="712">
        <v>45630</v>
      </c>
      <c r="D39" s="710" t="s">
        <v>491</v>
      </c>
      <c r="E39" s="711">
        <v>50000</v>
      </c>
      <c r="F39" s="711">
        <v>0</v>
      </c>
      <c r="G39" s="711">
        <v>0</v>
      </c>
      <c r="H39" s="711">
        <v>0</v>
      </c>
      <c r="I39" s="711">
        <v>0</v>
      </c>
      <c r="J39" s="711">
        <v>0</v>
      </c>
      <c r="L39" s="683"/>
    </row>
    <row r="40" spans="1:12" s="682" customFormat="1">
      <c r="A40" s="710" t="s">
        <v>492</v>
      </c>
      <c r="B40" s="711">
        <v>2500000</v>
      </c>
      <c r="C40" s="712">
        <v>45593</v>
      </c>
      <c r="D40" s="710" t="s">
        <v>493</v>
      </c>
      <c r="E40" s="711">
        <v>0</v>
      </c>
      <c r="F40" s="711">
        <v>2500000</v>
      </c>
      <c r="G40" s="711">
        <v>0</v>
      </c>
      <c r="H40" s="711">
        <v>0</v>
      </c>
      <c r="I40" s="711">
        <v>0</v>
      </c>
      <c r="J40" s="711">
        <v>0</v>
      </c>
      <c r="L40" s="683"/>
    </row>
    <row r="41" spans="1:12" s="682" customFormat="1" ht="30">
      <c r="A41" s="710"/>
      <c r="B41" s="711">
        <v>2500000</v>
      </c>
      <c r="C41" s="712">
        <v>45642</v>
      </c>
      <c r="D41" s="710" t="s">
        <v>494</v>
      </c>
      <c r="E41" s="711">
        <v>2500000</v>
      </c>
      <c r="F41" s="711">
        <v>0</v>
      </c>
      <c r="G41" s="711">
        <v>0</v>
      </c>
      <c r="H41" s="711">
        <v>0</v>
      </c>
      <c r="I41" s="711">
        <v>0</v>
      </c>
      <c r="J41" s="711">
        <v>0</v>
      </c>
      <c r="L41" s="683"/>
    </row>
    <row r="42" spans="1:12" s="682" customFormat="1" ht="45">
      <c r="A42" s="710" t="s">
        <v>495</v>
      </c>
      <c r="B42" s="711">
        <v>150000</v>
      </c>
      <c r="C42" s="712">
        <v>45628</v>
      </c>
      <c r="D42" s="710" t="s">
        <v>496</v>
      </c>
      <c r="E42" s="711">
        <v>150000</v>
      </c>
      <c r="F42" s="711">
        <v>0</v>
      </c>
      <c r="G42" s="711">
        <v>0</v>
      </c>
      <c r="H42" s="711">
        <v>0</v>
      </c>
      <c r="I42" s="711">
        <v>0</v>
      </c>
      <c r="J42" s="711">
        <v>0</v>
      </c>
      <c r="L42" s="683"/>
    </row>
    <row r="43" spans="1:12" s="682" customFormat="1" ht="42.6" customHeight="1">
      <c r="A43" s="710" t="s">
        <v>497</v>
      </c>
      <c r="B43" s="711">
        <v>90000</v>
      </c>
      <c r="C43" s="712">
        <v>45587</v>
      </c>
      <c r="D43" s="710" t="s">
        <v>498</v>
      </c>
      <c r="E43" s="711">
        <v>0</v>
      </c>
      <c r="F43" s="711">
        <v>90000</v>
      </c>
      <c r="G43" s="711">
        <v>0</v>
      </c>
      <c r="H43" s="711">
        <v>0</v>
      </c>
      <c r="I43" s="711">
        <v>0</v>
      </c>
      <c r="J43" s="711">
        <v>0</v>
      </c>
      <c r="L43" s="683"/>
    </row>
    <row r="44" spans="1:12" s="682" customFormat="1" ht="120">
      <c r="A44" s="710" t="s">
        <v>499</v>
      </c>
      <c r="B44" s="711">
        <v>229000</v>
      </c>
      <c r="C44" s="712">
        <v>45573</v>
      </c>
      <c r="D44" s="710" t="s">
        <v>500</v>
      </c>
      <c r="E44" s="711">
        <v>0</v>
      </c>
      <c r="F44" s="711">
        <v>229000</v>
      </c>
      <c r="G44" s="711">
        <v>0</v>
      </c>
      <c r="H44" s="711">
        <v>0</v>
      </c>
      <c r="I44" s="711">
        <v>0</v>
      </c>
      <c r="J44" s="711">
        <v>0</v>
      </c>
      <c r="L44" s="683"/>
    </row>
    <row r="45" spans="1:12" s="682" customFormat="1">
      <c r="A45" s="710" t="s">
        <v>501</v>
      </c>
      <c r="B45" s="711">
        <v>250000</v>
      </c>
      <c r="C45" s="712" t="s">
        <v>480</v>
      </c>
      <c r="D45" s="710" t="s">
        <v>502</v>
      </c>
      <c r="E45" s="711">
        <v>0</v>
      </c>
      <c r="F45" s="711">
        <v>0</v>
      </c>
      <c r="G45" s="711">
        <v>250000</v>
      </c>
      <c r="H45" s="711">
        <v>0</v>
      </c>
      <c r="I45" s="711">
        <v>0</v>
      </c>
      <c r="J45" s="711">
        <v>0</v>
      </c>
      <c r="L45" s="683"/>
    </row>
    <row r="46" spans="1:12" s="682" customFormat="1">
      <c r="A46" s="710"/>
      <c r="B46" s="711">
        <v>250000</v>
      </c>
      <c r="C46" s="712">
        <v>45628</v>
      </c>
      <c r="D46" s="710" t="s">
        <v>502</v>
      </c>
      <c r="E46" s="711">
        <v>250000</v>
      </c>
      <c r="F46" s="711">
        <v>0</v>
      </c>
      <c r="G46" s="711">
        <v>0</v>
      </c>
      <c r="H46" s="711">
        <v>0</v>
      </c>
      <c r="I46" s="711">
        <v>0</v>
      </c>
      <c r="J46" s="711">
        <v>0</v>
      </c>
      <c r="L46" s="683"/>
    </row>
    <row r="47" spans="1:12" s="682" customFormat="1">
      <c r="A47" s="710" t="s">
        <v>503</v>
      </c>
      <c r="B47" s="711">
        <v>121000</v>
      </c>
      <c r="C47" s="712">
        <v>45615</v>
      </c>
      <c r="D47" s="710" t="s">
        <v>504</v>
      </c>
      <c r="E47" s="711">
        <v>0</v>
      </c>
      <c r="F47" s="711">
        <v>121000</v>
      </c>
      <c r="G47" s="711">
        <v>0</v>
      </c>
      <c r="H47" s="711">
        <v>0</v>
      </c>
      <c r="I47" s="711">
        <v>0</v>
      </c>
      <c r="J47" s="711">
        <v>0</v>
      </c>
      <c r="L47" s="683"/>
    </row>
    <row r="48" spans="1:12" s="682" customFormat="1" ht="30">
      <c r="A48" s="710" t="s">
        <v>505</v>
      </c>
      <c r="B48" s="711">
        <v>150000</v>
      </c>
      <c r="C48" s="712">
        <v>45610</v>
      </c>
      <c r="D48" s="710" t="s">
        <v>506</v>
      </c>
      <c r="E48" s="711">
        <v>0</v>
      </c>
      <c r="F48" s="711">
        <v>150000</v>
      </c>
      <c r="G48" s="711">
        <v>0</v>
      </c>
      <c r="H48" s="711">
        <v>0</v>
      </c>
      <c r="I48" s="711">
        <v>0</v>
      </c>
      <c r="J48" s="711">
        <v>0</v>
      </c>
      <c r="L48" s="683"/>
    </row>
    <row r="49" spans="1:12" s="682" customFormat="1" ht="60">
      <c r="A49" s="710" t="s">
        <v>507</v>
      </c>
      <c r="B49" s="711">
        <v>20032</v>
      </c>
      <c r="C49" s="712">
        <v>45579</v>
      </c>
      <c r="D49" s="710" t="s">
        <v>508</v>
      </c>
      <c r="E49" s="711">
        <v>0</v>
      </c>
      <c r="F49" s="711">
        <v>0</v>
      </c>
      <c r="G49" s="711">
        <v>20032</v>
      </c>
      <c r="H49" s="711">
        <v>0</v>
      </c>
      <c r="I49" s="711">
        <v>0</v>
      </c>
      <c r="J49" s="711">
        <v>0</v>
      </c>
      <c r="L49" s="683"/>
    </row>
    <row r="50" spans="1:12" s="682" customFormat="1" ht="30">
      <c r="A50" s="710" t="s">
        <v>509</v>
      </c>
      <c r="B50" s="711">
        <v>635500</v>
      </c>
      <c r="C50" s="712">
        <v>45525</v>
      </c>
      <c r="D50" s="710" t="s">
        <v>510</v>
      </c>
      <c r="E50" s="711">
        <v>0</v>
      </c>
      <c r="F50" s="711">
        <v>0</v>
      </c>
      <c r="G50" s="711">
        <v>635500</v>
      </c>
      <c r="H50" s="711">
        <v>0</v>
      </c>
      <c r="I50" s="711">
        <v>0</v>
      </c>
      <c r="J50" s="711">
        <v>0</v>
      </c>
      <c r="L50" s="683"/>
    </row>
    <row r="51" spans="1:12" s="682" customFormat="1" ht="60">
      <c r="A51" s="710" t="s">
        <v>511</v>
      </c>
      <c r="B51" s="711">
        <v>175977.01</v>
      </c>
      <c r="C51" s="712">
        <v>45615</v>
      </c>
      <c r="D51" s="710" t="s">
        <v>512</v>
      </c>
      <c r="E51" s="711">
        <v>0</v>
      </c>
      <c r="F51" s="711">
        <v>175977.01</v>
      </c>
      <c r="G51" s="711">
        <v>0</v>
      </c>
      <c r="H51" s="711">
        <v>0</v>
      </c>
      <c r="I51" s="711">
        <v>0</v>
      </c>
      <c r="J51" s="711">
        <v>0</v>
      </c>
      <c r="L51" s="683"/>
    </row>
    <row r="52" spans="1:12" s="682" customFormat="1" ht="135">
      <c r="A52" s="710" t="s">
        <v>513</v>
      </c>
      <c r="B52" s="711">
        <v>845000</v>
      </c>
      <c r="C52" s="712">
        <v>45604</v>
      </c>
      <c r="D52" s="710" t="s">
        <v>514</v>
      </c>
      <c r="E52" s="711">
        <v>0</v>
      </c>
      <c r="F52" s="711">
        <v>845000</v>
      </c>
      <c r="G52" s="711">
        <v>0</v>
      </c>
      <c r="H52" s="711">
        <v>0</v>
      </c>
      <c r="I52" s="711">
        <v>0</v>
      </c>
      <c r="J52" s="711">
        <v>0</v>
      </c>
      <c r="L52" s="683"/>
    </row>
    <row r="53" spans="1:12" s="682" customFormat="1" ht="90">
      <c r="A53" s="710"/>
      <c r="B53" s="711">
        <v>149.22999999999999</v>
      </c>
      <c r="C53" s="712">
        <v>45523</v>
      </c>
      <c r="D53" s="710" t="s">
        <v>515</v>
      </c>
      <c r="E53" s="711">
        <v>0</v>
      </c>
      <c r="F53" s="711">
        <v>0</v>
      </c>
      <c r="G53" s="711">
        <v>149.22999999999999</v>
      </c>
      <c r="H53" s="711">
        <v>0</v>
      </c>
      <c r="I53" s="711">
        <v>0</v>
      </c>
      <c r="J53" s="711">
        <v>0</v>
      </c>
      <c r="L53" s="683"/>
    </row>
    <row r="54" spans="1:12" s="682" customFormat="1" ht="45">
      <c r="A54" s="710" t="s">
        <v>516</v>
      </c>
      <c r="B54" s="711">
        <v>117800</v>
      </c>
      <c r="C54" s="712">
        <v>45553</v>
      </c>
      <c r="D54" s="710" t="s">
        <v>517</v>
      </c>
      <c r="E54" s="711">
        <v>0</v>
      </c>
      <c r="F54" s="711">
        <v>0</v>
      </c>
      <c r="G54" s="711">
        <v>117800</v>
      </c>
      <c r="H54" s="711">
        <v>0</v>
      </c>
      <c r="I54" s="711">
        <v>0</v>
      </c>
      <c r="J54" s="711">
        <v>0</v>
      </c>
      <c r="L54" s="683"/>
    </row>
    <row r="55" spans="1:12" s="682" customFormat="1" ht="45">
      <c r="A55" s="710" t="s">
        <v>518</v>
      </c>
      <c r="B55" s="711">
        <v>766000</v>
      </c>
      <c r="C55" s="712">
        <v>45624</v>
      </c>
      <c r="D55" s="710" t="s">
        <v>519</v>
      </c>
      <c r="E55" s="711">
        <v>0</v>
      </c>
      <c r="F55" s="711">
        <v>766000</v>
      </c>
      <c r="G55" s="711">
        <v>0</v>
      </c>
      <c r="H55" s="711">
        <v>0</v>
      </c>
      <c r="I55" s="711">
        <v>0</v>
      </c>
      <c r="J55" s="711">
        <v>0</v>
      </c>
      <c r="L55" s="683"/>
    </row>
    <row r="56" spans="1:12" s="682" customFormat="1" ht="45">
      <c r="A56" s="710" t="s">
        <v>520</v>
      </c>
      <c r="B56" s="711">
        <v>306597.68</v>
      </c>
      <c r="C56" s="712">
        <v>45602</v>
      </c>
      <c r="D56" s="710" t="s">
        <v>521</v>
      </c>
      <c r="E56" s="711">
        <v>0</v>
      </c>
      <c r="F56" s="711">
        <v>306597.68</v>
      </c>
      <c r="G56" s="711">
        <v>0</v>
      </c>
      <c r="H56" s="711">
        <v>0</v>
      </c>
      <c r="I56" s="711">
        <v>0</v>
      </c>
      <c r="J56" s="711">
        <v>0</v>
      </c>
      <c r="L56" s="683"/>
    </row>
    <row r="57" spans="1:12" s="682" customFormat="1" ht="105">
      <c r="A57" s="710" t="s">
        <v>522</v>
      </c>
      <c r="B57" s="711">
        <v>248.95</v>
      </c>
      <c r="C57" s="712">
        <v>45611</v>
      </c>
      <c r="D57" s="710" t="s">
        <v>523</v>
      </c>
      <c r="E57" s="711">
        <v>0</v>
      </c>
      <c r="F57" s="711">
        <v>248.95</v>
      </c>
      <c r="G57" s="711">
        <v>0</v>
      </c>
      <c r="H57" s="711">
        <v>0</v>
      </c>
      <c r="I57" s="711">
        <v>0</v>
      </c>
      <c r="J57" s="711">
        <v>0</v>
      </c>
      <c r="L57" s="683"/>
    </row>
    <row r="58" spans="1:12" s="682" customFormat="1" ht="45">
      <c r="A58" s="710" t="s">
        <v>524</v>
      </c>
      <c r="B58" s="711">
        <v>200000</v>
      </c>
      <c r="C58" s="712">
        <v>45652</v>
      </c>
      <c r="D58" s="710" t="s">
        <v>525</v>
      </c>
      <c r="E58" s="711">
        <v>200000</v>
      </c>
      <c r="F58" s="711">
        <v>0</v>
      </c>
      <c r="G58" s="711">
        <v>0</v>
      </c>
      <c r="H58" s="711">
        <v>0</v>
      </c>
      <c r="I58" s="711">
        <v>0</v>
      </c>
      <c r="J58" s="711">
        <v>0</v>
      </c>
      <c r="L58" s="683"/>
    </row>
    <row r="59" spans="1:12" s="682" customFormat="1" ht="60">
      <c r="A59" s="710" t="s">
        <v>526</v>
      </c>
      <c r="B59" s="711">
        <v>303000</v>
      </c>
      <c r="C59" s="712">
        <v>45623</v>
      </c>
      <c r="D59" s="710" t="s">
        <v>527</v>
      </c>
      <c r="E59" s="711">
        <v>0</v>
      </c>
      <c r="F59" s="711">
        <v>303000</v>
      </c>
      <c r="G59" s="711">
        <v>0</v>
      </c>
      <c r="H59" s="711">
        <v>0</v>
      </c>
      <c r="I59" s="711">
        <v>0</v>
      </c>
      <c r="J59" s="711">
        <v>0</v>
      </c>
      <c r="L59" s="683"/>
    </row>
    <row r="60" spans="1:12" s="682" customFormat="1" ht="60">
      <c r="A60" s="710" t="s">
        <v>528</v>
      </c>
      <c r="B60" s="711">
        <v>257864.25</v>
      </c>
      <c r="C60" s="712">
        <v>45519</v>
      </c>
      <c r="D60" s="710" t="s">
        <v>529</v>
      </c>
      <c r="E60" s="711">
        <v>0</v>
      </c>
      <c r="F60" s="711">
        <v>0</v>
      </c>
      <c r="G60" s="711">
        <v>257864.25</v>
      </c>
      <c r="H60" s="711">
        <v>0</v>
      </c>
      <c r="I60" s="711">
        <v>0</v>
      </c>
      <c r="J60" s="711">
        <v>0</v>
      </c>
      <c r="L60" s="683"/>
    </row>
    <row r="61" spans="1:12" s="682" customFormat="1" ht="75">
      <c r="A61" s="710"/>
      <c r="B61" s="711">
        <v>130000</v>
      </c>
      <c r="C61" s="712">
        <v>45630</v>
      </c>
      <c r="D61" s="710" t="s">
        <v>530</v>
      </c>
      <c r="E61" s="711">
        <v>130000</v>
      </c>
      <c r="F61" s="711">
        <v>0</v>
      </c>
      <c r="G61" s="711">
        <v>0</v>
      </c>
      <c r="H61" s="711">
        <v>0</v>
      </c>
      <c r="I61" s="711">
        <v>0</v>
      </c>
      <c r="J61" s="711">
        <v>0</v>
      </c>
      <c r="L61" s="683"/>
    </row>
    <row r="62" spans="1:12" s="682" customFormat="1" ht="90">
      <c r="A62" s="710" t="s">
        <v>531</v>
      </c>
      <c r="B62" s="711">
        <v>488500</v>
      </c>
      <c r="C62" s="712">
        <v>45636</v>
      </c>
      <c r="D62" s="710" t="s">
        <v>532</v>
      </c>
      <c r="E62" s="711">
        <v>488500</v>
      </c>
      <c r="F62" s="711">
        <v>0</v>
      </c>
      <c r="G62" s="711">
        <v>0</v>
      </c>
      <c r="H62" s="711">
        <v>0</v>
      </c>
      <c r="I62" s="711">
        <v>0</v>
      </c>
      <c r="J62" s="711">
        <v>0</v>
      </c>
      <c r="L62" s="683"/>
    </row>
    <row r="63" spans="1:12" s="682" customFormat="1" ht="90">
      <c r="A63" s="710" t="s">
        <v>533</v>
      </c>
      <c r="B63" s="711">
        <v>150000</v>
      </c>
      <c r="C63" s="712">
        <v>45611</v>
      </c>
      <c r="D63" s="713" t="s">
        <v>534</v>
      </c>
      <c r="E63" s="711">
        <v>0</v>
      </c>
      <c r="F63" s="711">
        <v>150000</v>
      </c>
      <c r="G63" s="711">
        <v>0</v>
      </c>
      <c r="H63" s="711">
        <v>0</v>
      </c>
      <c r="I63" s="711">
        <v>0</v>
      </c>
      <c r="J63" s="711">
        <v>0</v>
      </c>
      <c r="L63" s="683"/>
    </row>
    <row r="64" spans="1:12" s="682" customFormat="1" ht="60">
      <c r="A64" s="710" t="s">
        <v>535</v>
      </c>
      <c r="B64" s="711">
        <v>141000</v>
      </c>
      <c r="C64" s="712">
        <v>45625</v>
      </c>
      <c r="D64" s="710" t="s">
        <v>536</v>
      </c>
      <c r="E64" s="711">
        <v>0</v>
      </c>
      <c r="F64" s="711">
        <v>141000</v>
      </c>
      <c r="G64" s="711">
        <v>0</v>
      </c>
      <c r="H64" s="711">
        <v>0</v>
      </c>
      <c r="I64" s="711">
        <v>0</v>
      </c>
      <c r="J64" s="711">
        <v>0</v>
      </c>
      <c r="L64" s="683"/>
    </row>
    <row r="65" spans="1:12" s="682" customFormat="1" ht="105">
      <c r="A65" s="710"/>
      <c r="B65" s="711">
        <v>1934.25</v>
      </c>
      <c r="C65" s="712">
        <v>45504</v>
      </c>
      <c r="D65" s="710" t="s">
        <v>537</v>
      </c>
      <c r="E65" s="711">
        <v>0</v>
      </c>
      <c r="F65" s="711">
        <v>0</v>
      </c>
      <c r="G65" s="711">
        <v>1934.25</v>
      </c>
      <c r="H65" s="711">
        <v>0</v>
      </c>
      <c r="I65" s="711">
        <v>0</v>
      </c>
      <c r="J65" s="711">
        <v>0</v>
      </c>
      <c r="L65" s="683"/>
    </row>
    <row r="66" spans="1:12" s="682" customFormat="1" ht="60">
      <c r="A66" s="710" t="s">
        <v>538</v>
      </c>
      <c r="B66" s="711">
        <v>5600</v>
      </c>
      <c r="C66" s="712">
        <v>45643</v>
      </c>
      <c r="D66" s="710" t="s">
        <v>539</v>
      </c>
      <c r="E66" s="711">
        <v>5600</v>
      </c>
      <c r="F66" s="711">
        <v>0</v>
      </c>
      <c r="G66" s="711">
        <v>0</v>
      </c>
      <c r="H66" s="711">
        <v>0</v>
      </c>
      <c r="I66" s="711">
        <v>0</v>
      </c>
      <c r="J66" s="711">
        <v>0</v>
      </c>
      <c r="L66" s="683"/>
    </row>
    <row r="67" spans="1:12" s="682" customFormat="1" ht="45">
      <c r="A67" s="710"/>
      <c r="B67" s="711">
        <v>24960</v>
      </c>
      <c r="C67" s="712">
        <v>45631</v>
      </c>
      <c r="D67" s="710" t="s">
        <v>540</v>
      </c>
      <c r="E67" s="711">
        <v>24960</v>
      </c>
      <c r="F67" s="711">
        <v>0</v>
      </c>
      <c r="G67" s="711">
        <v>0</v>
      </c>
      <c r="H67" s="711">
        <v>0</v>
      </c>
      <c r="I67" s="711">
        <v>0</v>
      </c>
      <c r="J67" s="711">
        <v>0</v>
      </c>
      <c r="L67" s="683"/>
    </row>
    <row r="68" spans="1:12" s="682" customFormat="1" ht="30">
      <c r="A68" s="710"/>
      <c r="B68" s="711">
        <v>133735.63</v>
      </c>
      <c r="C68" s="712">
        <v>45643</v>
      </c>
      <c r="D68" s="710" t="s">
        <v>541</v>
      </c>
      <c r="E68" s="711">
        <v>133735.63</v>
      </c>
      <c r="F68" s="711">
        <v>0</v>
      </c>
      <c r="G68" s="711">
        <v>0</v>
      </c>
      <c r="H68" s="711">
        <v>0</v>
      </c>
      <c r="I68" s="711">
        <v>0</v>
      </c>
      <c r="J68" s="711">
        <v>0</v>
      </c>
      <c r="L68" s="683"/>
    </row>
    <row r="69" spans="1:12" s="682" customFormat="1">
      <c r="A69" s="710" t="s">
        <v>542</v>
      </c>
      <c r="B69" s="711">
        <v>20000</v>
      </c>
      <c r="C69" s="712">
        <v>35236</v>
      </c>
      <c r="D69" s="710"/>
      <c r="E69" s="711">
        <v>0</v>
      </c>
      <c r="F69" s="711">
        <v>0</v>
      </c>
      <c r="G69" s="711">
        <v>0</v>
      </c>
      <c r="H69" s="711">
        <v>0</v>
      </c>
      <c r="I69" s="711">
        <v>0</v>
      </c>
      <c r="J69" s="711">
        <v>20000</v>
      </c>
      <c r="L69" s="683"/>
    </row>
    <row r="70" spans="1:12" s="682" customFormat="1">
      <c r="A70" s="710" t="s">
        <v>542</v>
      </c>
      <c r="B70" s="711">
        <v>30000</v>
      </c>
      <c r="C70" s="712">
        <v>35530</v>
      </c>
      <c r="D70" s="710"/>
      <c r="E70" s="711">
        <v>0</v>
      </c>
      <c r="F70" s="711">
        <v>0</v>
      </c>
      <c r="G70" s="711">
        <v>0</v>
      </c>
      <c r="H70" s="711">
        <v>0</v>
      </c>
      <c r="I70" s="711">
        <v>0</v>
      </c>
      <c r="J70" s="711">
        <v>30000</v>
      </c>
      <c r="L70" s="683"/>
    </row>
    <row r="71" spans="1:12" s="682" customFormat="1" ht="60">
      <c r="A71" s="710" t="s">
        <v>543</v>
      </c>
      <c r="B71" s="711">
        <v>150000</v>
      </c>
      <c r="C71" s="712">
        <v>45622</v>
      </c>
      <c r="D71" s="710" t="s">
        <v>544</v>
      </c>
      <c r="E71" s="711">
        <v>0</v>
      </c>
      <c r="F71" s="711">
        <v>150000</v>
      </c>
      <c r="G71" s="711">
        <v>0</v>
      </c>
      <c r="H71" s="711">
        <v>0</v>
      </c>
      <c r="I71" s="711">
        <v>0</v>
      </c>
      <c r="J71" s="711">
        <v>0</v>
      </c>
      <c r="L71" s="683"/>
    </row>
    <row r="72" spans="1:12" s="682" customFormat="1" ht="75">
      <c r="A72" s="710" t="s">
        <v>545</v>
      </c>
      <c r="B72" s="711">
        <v>294975</v>
      </c>
      <c r="C72" s="712" t="s">
        <v>546</v>
      </c>
      <c r="D72" s="710" t="s">
        <v>547</v>
      </c>
      <c r="E72" s="711">
        <v>0</v>
      </c>
      <c r="F72" s="711">
        <v>0</v>
      </c>
      <c r="G72" s="711">
        <v>294975</v>
      </c>
      <c r="H72" s="711">
        <v>0</v>
      </c>
      <c r="I72" s="711">
        <v>0</v>
      </c>
      <c r="J72" s="711">
        <v>0</v>
      </c>
      <c r="L72" s="683"/>
    </row>
    <row r="73" spans="1:12" s="682" customFormat="1" ht="30">
      <c r="A73" s="710" t="s">
        <v>548</v>
      </c>
      <c r="B73" s="711">
        <v>56625</v>
      </c>
      <c r="C73" s="712" t="s">
        <v>546</v>
      </c>
      <c r="D73" s="710" t="s">
        <v>549</v>
      </c>
      <c r="E73" s="711">
        <v>0</v>
      </c>
      <c r="F73" s="711">
        <v>56625</v>
      </c>
      <c r="G73" s="711">
        <v>0</v>
      </c>
      <c r="H73" s="711">
        <v>0</v>
      </c>
      <c r="I73" s="711">
        <v>0</v>
      </c>
      <c r="J73" s="711">
        <v>0</v>
      </c>
      <c r="L73" s="683"/>
    </row>
    <row r="74" spans="1:12" s="682" customFormat="1" ht="30">
      <c r="A74" s="710" t="s">
        <v>550</v>
      </c>
      <c r="B74" s="711">
        <v>150000</v>
      </c>
      <c r="C74" s="712">
        <v>45625</v>
      </c>
      <c r="D74" s="710" t="s">
        <v>551</v>
      </c>
      <c r="E74" s="711">
        <v>0</v>
      </c>
      <c r="F74" s="711">
        <v>150000</v>
      </c>
      <c r="G74" s="711">
        <v>0</v>
      </c>
      <c r="H74" s="711">
        <v>0</v>
      </c>
      <c r="I74" s="711">
        <v>0</v>
      </c>
      <c r="J74" s="711">
        <v>0</v>
      </c>
      <c r="L74" s="683"/>
    </row>
    <row r="75" spans="1:12" s="682" customFormat="1" ht="45">
      <c r="A75" s="710" t="s">
        <v>552</v>
      </c>
      <c r="B75" s="711">
        <v>746000</v>
      </c>
      <c r="C75" s="712">
        <v>45603</v>
      </c>
      <c r="D75" s="710" t="s">
        <v>553</v>
      </c>
      <c r="E75" s="711">
        <v>0</v>
      </c>
      <c r="F75" s="711">
        <v>746000</v>
      </c>
      <c r="G75" s="711">
        <v>0</v>
      </c>
      <c r="H75" s="711">
        <v>0</v>
      </c>
      <c r="I75" s="711">
        <v>0</v>
      </c>
      <c r="J75" s="711">
        <v>0</v>
      </c>
      <c r="L75" s="683"/>
    </row>
    <row r="76" spans="1:12" s="682" customFormat="1" ht="75">
      <c r="A76" s="710" t="s">
        <v>554</v>
      </c>
      <c r="B76" s="711">
        <v>37000</v>
      </c>
      <c r="C76" s="712">
        <v>45617</v>
      </c>
      <c r="D76" s="710" t="s">
        <v>555</v>
      </c>
      <c r="E76" s="711">
        <v>0</v>
      </c>
      <c r="F76" s="711">
        <v>37000</v>
      </c>
      <c r="G76" s="711">
        <v>0</v>
      </c>
      <c r="H76" s="711">
        <v>0</v>
      </c>
      <c r="I76" s="711">
        <v>0</v>
      </c>
      <c r="J76" s="711">
        <v>0</v>
      </c>
      <c r="L76" s="683"/>
    </row>
    <row r="77" spans="1:12" s="682" customFormat="1" ht="135">
      <c r="A77" s="710" t="s">
        <v>556</v>
      </c>
      <c r="B77" s="711">
        <v>212600</v>
      </c>
      <c r="C77" s="712">
        <v>45503</v>
      </c>
      <c r="D77" s="710" t="s">
        <v>557</v>
      </c>
      <c r="E77" s="711">
        <v>0</v>
      </c>
      <c r="F77" s="711">
        <v>0</v>
      </c>
      <c r="G77" s="711">
        <v>212600</v>
      </c>
      <c r="H77" s="711">
        <v>0</v>
      </c>
      <c r="I77" s="711">
        <v>0</v>
      </c>
      <c r="J77" s="711">
        <v>0</v>
      </c>
      <c r="L77" s="683"/>
    </row>
    <row r="78" spans="1:12" s="682" customFormat="1" ht="45">
      <c r="A78" s="710"/>
      <c r="B78" s="711">
        <v>925.5</v>
      </c>
      <c r="C78" s="712">
        <v>45636</v>
      </c>
      <c r="D78" s="710" t="s">
        <v>558</v>
      </c>
      <c r="E78" s="711">
        <v>925.5</v>
      </c>
      <c r="F78" s="711">
        <v>0</v>
      </c>
      <c r="G78" s="711">
        <v>0</v>
      </c>
      <c r="H78" s="711">
        <v>0</v>
      </c>
      <c r="I78" s="711">
        <v>0</v>
      </c>
      <c r="J78" s="711">
        <v>0</v>
      </c>
      <c r="L78" s="683"/>
    </row>
    <row r="79" spans="1:12">
      <c r="A79" s="710"/>
      <c r="B79" s="711"/>
      <c r="C79" s="710"/>
      <c r="D79" s="710"/>
      <c r="E79" s="711"/>
      <c r="F79" s="711"/>
      <c r="G79" s="711"/>
      <c r="H79" s="711"/>
      <c r="I79" s="711"/>
      <c r="J79" s="711"/>
    </row>
    <row r="80" spans="1:12" ht="30">
      <c r="A80" s="714" t="s">
        <v>559</v>
      </c>
      <c r="B80" s="715"/>
      <c r="C80" s="716"/>
      <c r="D80" s="716"/>
      <c r="E80" s="715"/>
      <c r="F80" s="715"/>
      <c r="G80" s="715"/>
      <c r="H80" s="715"/>
      <c r="I80" s="717"/>
      <c r="J80" s="718"/>
    </row>
    <row r="81" spans="1:12">
      <c r="A81" s="719"/>
      <c r="B81" s="720"/>
      <c r="C81" s="712"/>
      <c r="D81" s="710"/>
      <c r="E81" s="711"/>
      <c r="F81" s="711"/>
      <c r="G81" s="711"/>
      <c r="H81" s="711"/>
      <c r="I81" s="721"/>
      <c r="J81" s="705"/>
    </row>
    <row r="82" spans="1:12">
      <c r="A82" s="719" t="s">
        <v>560</v>
      </c>
      <c r="B82" s="720">
        <v>2766</v>
      </c>
      <c r="C82" s="712">
        <v>45573</v>
      </c>
      <c r="D82" s="710" t="s">
        <v>561</v>
      </c>
      <c r="E82" s="692"/>
      <c r="F82" s="720">
        <v>2766</v>
      </c>
      <c r="G82" s="720">
        <v>0</v>
      </c>
      <c r="H82" s="711"/>
      <c r="I82" s="721"/>
      <c r="J82" s="705"/>
    </row>
    <row r="83" spans="1:12">
      <c r="A83" s="710" t="s">
        <v>452</v>
      </c>
      <c r="B83" s="711">
        <v>340000</v>
      </c>
      <c r="C83" s="712">
        <v>45441</v>
      </c>
      <c r="D83" s="710" t="s">
        <v>561</v>
      </c>
      <c r="E83" s="711">
        <v>0</v>
      </c>
      <c r="F83" s="711">
        <v>0</v>
      </c>
      <c r="G83" s="711">
        <v>340000</v>
      </c>
      <c r="H83" s="711">
        <v>0</v>
      </c>
      <c r="I83" s="711">
        <v>0</v>
      </c>
      <c r="J83" s="711">
        <v>0</v>
      </c>
    </row>
    <row r="84" spans="1:12">
      <c r="A84" s="710" t="s">
        <v>562</v>
      </c>
      <c r="B84" s="711">
        <v>340000</v>
      </c>
      <c r="C84" s="712">
        <v>45441</v>
      </c>
      <c r="D84" s="710" t="s">
        <v>561</v>
      </c>
      <c r="E84" s="711">
        <v>0</v>
      </c>
      <c r="F84" s="711">
        <v>0</v>
      </c>
      <c r="G84" s="711">
        <v>340000</v>
      </c>
      <c r="H84" s="711">
        <v>0</v>
      </c>
      <c r="I84" s="711">
        <v>0</v>
      </c>
      <c r="J84" s="711">
        <v>0</v>
      </c>
    </row>
    <row r="85" spans="1:12">
      <c r="A85" s="710" t="s">
        <v>562</v>
      </c>
      <c r="B85" s="711">
        <v>222072.25</v>
      </c>
      <c r="C85" s="712">
        <v>45594</v>
      </c>
      <c r="D85" s="710" t="s">
        <v>561</v>
      </c>
      <c r="E85" s="711">
        <v>0</v>
      </c>
      <c r="F85" s="711">
        <v>222072.25</v>
      </c>
      <c r="G85" s="711">
        <v>0</v>
      </c>
      <c r="H85" s="711">
        <v>0</v>
      </c>
      <c r="I85" s="711">
        <v>0</v>
      </c>
      <c r="J85" s="711">
        <v>0</v>
      </c>
    </row>
    <row r="86" spans="1:12">
      <c r="A86" s="710" t="s">
        <v>462</v>
      </c>
      <c r="B86" s="711">
        <v>156000</v>
      </c>
      <c r="C86" s="712">
        <v>45600</v>
      </c>
      <c r="D86" s="710" t="s">
        <v>561</v>
      </c>
      <c r="E86" s="711">
        <v>0</v>
      </c>
      <c r="F86" s="711">
        <v>156000</v>
      </c>
      <c r="G86" s="711">
        <v>0</v>
      </c>
      <c r="H86" s="711">
        <v>0</v>
      </c>
      <c r="I86" s="711">
        <v>0</v>
      </c>
      <c r="J86" s="711">
        <v>0</v>
      </c>
    </row>
    <row r="87" spans="1:12" s="682" customFormat="1">
      <c r="A87" s="710" t="s">
        <v>563</v>
      </c>
      <c r="B87" s="711">
        <v>340000</v>
      </c>
      <c r="C87" s="712">
        <v>45441</v>
      </c>
      <c r="D87" s="710" t="s">
        <v>561</v>
      </c>
      <c r="E87" s="711">
        <v>0</v>
      </c>
      <c r="F87" s="711">
        <v>0</v>
      </c>
      <c r="G87" s="711">
        <v>340000</v>
      </c>
      <c r="H87" s="711">
        <v>0</v>
      </c>
      <c r="I87" s="711">
        <v>0</v>
      </c>
      <c r="J87" s="711">
        <v>0</v>
      </c>
      <c r="L87" s="683"/>
    </row>
    <row r="88" spans="1:12" s="682" customFormat="1">
      <c r="A88" s="710" t="s">
        <v>563</v>
      </c>
      <c r="B88" s="711">
        <v>222072.25</v>
      </c>
      <c r="C88" s="712">
        <v>45594</v>
      </c>
      <c r="D88" s="710" t="s">
        <v>561</v>
      </c>
      <c r="E88" s="711">
        <v>0</v>
      </c>
      <c r="F88" s="711">
        <v>0</v>
      </c>
      <c r="G88" s="711">
        <v>222072.25</v>
      </c>
      <c r="H88" s="711">
        <v>0</v>
      </c>
      <c r="I88" s="711">
        <v>0</v>
      </c>
      <c r="J88" s="711">
        <v>0</v>
      </c>
      <c r="L88" s="683"/>
    </row>
    <row r="89" spans="1:12" s="682" customFormat="1">
      <c r="A89" s="710" t="s">
        <v>564</v>
      </c>
      <c r="B89" s="711">
        <v>34700</v>
      </c>
      <c r="C89" s="712">
        <v>45582</v>
      </c>
      <c r="D89" s="710" t="s">
        <v>561</v>
      </c>
      <c r="E89" s="711">
        <v>0</v>
      </c>
      <c r="F89" s="711">
        <v>0</v>
      </c>
      <c r="G89" s="711">
        <v>34700</v>
      </c>
      <c r="H89" s="711">
        <v>0</v>
      </c>
      <c r="I89" s="711">
        <v>0</v>
      </c>
      <c r="J89" s="711">
        <v>0</v>
      </c>
      <c r="L89" s="683"/>
    </row>
    <row r="90" spans="1:12" s="682" customFormat="1">
      <c r="A90" s="710" t="s">
        <v>565</v>
      </c>
      <c r="B90" s="711">
        <v>7000</v>
      </c>
      <c r="C90" s="712">
        <v>37088</v>
      </c>
      <c r="D90" s="710" t="s">
        <v>561</v>
      </c>
      <c r="E90" s="711">
        <v>0</v>
      </c>
      <c r="F90" s="711">
        <v>0</v>
      </c>
      <c r="G90" s="711">
        <v>0</v>
      </c>
      <c r="H90" s="711">
        <v>0</v>
      </c>
      <c r="I90" s="711">
        <v>0</v>
      </c>
      <c r="J90" s="711">
        <v>7000</v>
      </c>
      <c r="L90" s="683"/>
    </row>
    <row r="91" spans="1:12" s="682" customFormat="1">
      <c r="A91" s="710" t="s">
        <v>566</v>
      </c>
      <c r="B91" s="711">
        <v>82500</v>
      </c>
      <c r="C91" s="712">
        <v>45604</v>
      </c>
      <c r="D91" s="710" t="s">
        <v>561</v>
      </c>
      <c r="E91" s="711">
        <v>0</v>
      </c>
      <c r="F91" s="711">
        <v>82500</v>
      </c>
      <c r="G91" s="711">
        <v>0</v>
      </c>
      <c r="H91" s="711">
        <v>0</v>
      </c>
      <c r="I91" s="711">
        <v>0</v>
      </c>
      <c r="J91" s="711">
        <v>0</v>
      </c>
      <c r="L91" s="683"/>
    </row>
    <row r="92" spans="1:12" s="682" customFormat="1">
      <c r="A92" s="710" t="s">
        <v>567</v>
      </c>
      <c r="B92" s="711">
        <v>5000</v>
      </c>
      <c r="C92" s="712">
        <v>36194</v>
      </c>
      <c r="D92" s="710" t="s">
        <v>561</v>
      </c>
      <c r="E92" s="711">
        <v>0</v>
      </c>
      <c r="F92" s="711">
        <v>0</v>
      </c>
      <c r="G92" s="711">
        <v>0</v>
      </c>
      <c r="H92" s="711">
        <v>0</v>
      </c>
      <c r="I92" s="722">
        <v>0</v>
      </c>
      <c r="J92" s="709">
        <v>5000</v>
      </c>
      <c r="L92" s="683"/>
    </row>
    <row r="93" spans="1:12" s="682" customFormat="1">
      <c r="A93" s="723" t="s">
        <v>568</v>
      </c>
      <c r="B93" s="707">
        <v>2500</v>
      </c>
      <c r="C93" s="712">
        <v>36264</v>
      </c>
      <c r="D93" s="710" t="s">
        <v>561</v>
      </c>
      <c r="E93" s="711">
        <v>0</v>
      </c>
      <c r="F93" s="707">
        <v>0</v>
      </c>
      <c r="G93" s="707">
        <v>0</v>
      </c>
      <c r="H93" s="707">
        <v>0</v>
      </c>
      <c r="I93" s="707">
        <v>0</v>
      </c>
      <c r="J93" s="709">
        <v>2500</v>
      </c>
      <c r="L93" s="683"/>
    </row>
    <row r="94" spans="1:12" s="682" customFormat="1">
      <c r="A94" s="723" t="s">
        <v>569</v>
      </c>
      <c r="B94" s="707">
        <v>1500</v>
      </c>
      <c r="C94" s="712">
        <v>31167</v>
      </c>
      <c r="D94" s="710" t="s">
        <v>561</v>
      </c>
      <c r="E94" s="711">
        <v>0</v>
      </c>
      <c r="F94" s="707">
        <v>0</v>
      </c>
      <c r="G94" s="707">
        <v>0</v>
      </c>
      <c r="H94" s="707">
        <v>0</v>
      </c>
      <c r="I94" s="707">
        <v>0</v>
      </c>
      <c r="J94" s="709">
        <v>1500</v>
      </c>
      <c r="L94" s="683"/>
    </row>
    <row r="95" spans="1:12" s="682" customFormat="1">
      <c r="A95" s="723" t="s">
        <v>570</v>
      </c>
      <c r="B95" s="707">
        <v>1200</v>
      </c>
      <c r="C95" s="712">
        <v>35633</v>
      </c>
      <c r="D95" s="710" t="s">
        <v>561</v>
      </c>
      <c r="E95" s="711">
        <v>0</v>
      </c>
      <c r="F95" s="707">
        <v>0</v>
      </c>
      <c r="G95" s="707">
        <v>0</v>
      </c>
      <c r="H95" s="707">
        <v>0</v>
      </c>
      <c r="I95" s="707">
        <v>0</v>
      </c>
      <c r="J95" s="709">
        <v>1200</v>
      </c>
      <c r="L95" s="683"/>
    </row>
    <row r="96" spans="1:12" s="682" customFormat="1">
      <c r="A96" s="723" t="s">
        <v>571</v>
      </c>
      <c r="B96" s="707">
        <v>1250</v>
      </c>
      <c r="C96" s="712">
        <v>28549</v>
      </c>
      <c r="D96" s="710" t="s">
        <v>561</v>
      </c>
      <c r="E96" s="707">
        <v>0</v>
      </c>
      <c r="F96" s="707">
        <v>0</v>
      </c>
      <c r="G96" s="707">
        <v>0</v>
      </c>
      <c r="H96" s="707">
        <v>0</v>
      </c>
      <c r="I96" s="707">
        <v>0</v>
      </c>
      <c r="J96" s="709">
        <v>1250</v>
      </c>
      <c r="L96" s="683"/>
    </row>
    <row r="97" spans="1:12" s="682" customFormat="1" ht="13.9" customHeight="1">
      <c r="A97" s="723" t="s">
        <v>486</v>
      </c>
      <c r="B97" s="707">
        <v>73000</v>
      </c>
      <c r="C97" s="712">
        <v>45623</v>
      </c>
      <c r="D97" s="710" t="s">
        <v>561</v>
      </c>
      <c r="E97" s="707">
        <v>0</v>
      </c>
      <c r="F97" s="707">
        <v>73000</v>
      </c>
      <c r="G97" s="707">
        <v>0</v>
      </c>
      <c r="H97" s="707">
        <v>0</v>
      </c>
      <c r="I97" s="707">
        <v>0</v>
      </c>
      <c r="J97" s="709">
        <v>0</v>
      </c>
      <c r="L97" s="683"/>
    </row>
    <row r="98" spans="1:12" s="682" customFormat="1" ht="13.9" customHeight="1">
      <c r="A98" s="723" t="s">
        <v>572</v>
      </c>
      <c r="B98" s="707">
        <v>340000</v>
      </c>
      <c r="C98" s="712">
        <v>45441</v>
      </c>
      <c r="D98" s="710" t="s">
        <v>561</v>
      </c>
      <c r="E98" s="707">
        <v>0</v>
      </c>
      <c r="F98" s="707">
        <v>0</v>
      </c>
      <c r="G98" s="707">
        <v>340000</v>
      </c>
      <c r="H98" s="707">
        <v>0</v>
      </c>
      <c r="I98" s="707">
        <v>0</v>
      </c>
      <c r="J98" s="709">
        <v>0</v>
      </c>
      <c r="L98" s="683"/>
    </row>
    <row r="99" spans="1:12" s="682" customFormat="1" ht="13.9" customHeight="1">
      <c r="A99" s="723" t="s">
        <v>572</v>
      </c>
      <c r="B99" s="711">
        <v>222072.25</v>
      </c>
      <c r="C99" s="712">
        <v>45594</v>
      </c>
      <c r="D99" s="710" t="s">
        <v>561</v>
      </c>
      <c r="E99" s="711">
        <v>0</v>
      </c>
      <c r="F99" s="711">
        <v>222072.25</v>
      </c>
      <c r="G99" s="707">
        <v>0</v>
      </c>
      <c r="H99" s="707">
        <v>0</v>
      </c>
      <c r="I99" s="707">
        <v>0</v>
      </c>
      <c r="J99" s="709">
        <v>0</v>
      </c>
      <c r="L99" s="683"/>
    </row>
    <row r="100" spans="1:12" s="682" customFormat="1" ht="13.9" customHeight="1">
      <c r="A100" s="723" t="s">
        <v>573</v>
      </c>
      <c r="B100" s="707">
        <v>34700</v>
      </c>
      <c r="C100" s="712">
        <v>45582</v>
      </c>
      <c r="D100" s="710" t="s">
        <v>561</v>
      </c>
      <c r="E100" s="707">
        <v>0</v>
      </c>
      <c r="F100" s="707">
        <v>34700</v>
      </c>
      <c r="G100" s="707">
        <v>0</v>
      </c>
      <c r="H100" s="707">
        <v>0</v>
      </c>
      <c r="I100" s="707">
        <v>0</v>
      </c>
      <c r="J100" s="709">
        <v>0</v>
      </c>
      <c r="L100" s="683"/>
    </row>
    <row r="101" spans="1:12" s="682" customFormat="1" ht="13.9" customHeight="1">
      <c r="A101" s="723" t="s">
        <v>497</v>
      </c>
      <c r="B101" s="707">
        <v>1866</v>
      </c>
      <c r="C101" s="712">
        <v>45566</v>
      </c>
      <c r="D101" s="710" t="s">
        <v>561</v>
      </c>
      <c r="E101" s="707">
        <v>0</v>
      </c>
      <c r="F101" s="707">
        <v>1866</v>
      </c>
      <c r="G101" s="707">
        <v>0</v>
      </c>
      <c r="H101" s="707">
        <v>0</v>
      </c>
      <c r="I101" s="707">
        <v>0</v>
      </c>
      <c r="J101" s="709">
        <v>0</v>
      </c>
      <c r="L101" s="683"/>
    </row>
    <row r="102" spans="1:12" s="682" customFormat="1" ht="13.9" customHeight="1">
      <c r="A102" s="723" t="s">
        <v>574</v>
      </c>
      <c r="B102" s="711">
        <v>222072.25</v>
      </c>
      <c r="C102" s="712">
        <v>45594</v>
      </c>
      <c r="D102" s="710" t="s">
        <v>561</v>
      </c>
      <c r="E102" s="711">
        <v>0</v>
      </c>
      <c r="F102" s="711">
        <v>222072.25</v>
      </c>
      <c r="G102" s="707">
        <v>0</v>
      </c>
      <c r="H102" s="707">
        <v>0</v>
      </c>
      <c r="I102" s="707">
        <v>0</v>
      </c>
      <c r="J102" s="709">
        <v>0</v>
      </c>
      <c r="L102" s="683"/>
    </row>
    <row r="103" spans="1:12" s="682" customFormat="1">
      <c r="A103" s="723" t="s">
        <v>575</v>
      </c>
      <c r="B103" s="707">
        <v>20000</v>
      </c>
      <c r="C103" s="712">
        <v>35488</v>
      </c>
      <c r="D103" s="710" t="s">
        <v>561</v>
      </c>
      <c r="E103" s="707">
        <v>0</v>
      </c>
      <c r="F103" s="707">
        <v>0</v>
      </c>
      <c r="G103" s="707">
        <v>0</v>
      </c>
      <c r="H103" s="707">
        <v>0</v>
      </c>
      <c r="I103" s="707">
        <v>0</v>
      </c>
      <c r="J103" s="709">
        <v>20000</v>
      </c>
      <c r="L103" s="683"/>
    </row>
    <row r="104" spans="1:12" s="682" customFormat="1">
      <c r="A104" s="723" t="s">
        <v>511</v>
      </c>
      <c r="B104" s="707">
        <v>2010</v>
      </c>
      <c r="C104" s="712">
        <v>45190</v>
      </c>
      <c r="D104" s="710" t="s">
        <v>561</v>
      </c>
      <c r="E104" s="707">
        <v>0</v>
      </c>
      <c r="F104" s="707">
        <v>0</v>
      </c>
      <c r="G104" s="707">
        <v>0</v>
      </c>
      <c r="H104" s="707">
        <v>2010</v>
      </c>
      <c r="I104" s="707">
        <v>0</v>
      </c>
      <c r="J104" s="709">
        <v>0</v>
      </c>
      <c r="L104" s="683"/>
    </row>
    <row r="105" spans="1:12" s="682" customFormat="1">
      <c r="A105" s="723" t="s">
        <v>576</v>
      </c>
      <c r="B105" s="711">
        <v>222072.25</v>
      </c>
      <c r="C105" s="712">
        <v>45594</v>
      </c>
      <c r="D105" s="710" t="s">
        <v>561</v>
      </c>
      <c r="E105" s="707">
        <v>0</v>
      </c>
      <c r="F105" s="711">
        <v>222072.25</v>
      </c>
      <c r="G105" s="707">
        <v>0</v>
      </c>
      <c r="H105" s="707">
        <v>0</v>
      </c>
      <c r="I105" s="707">
        <v>0</v>
      </c>
      <c r="J105" s="709">
        <v>0</v>
      </c>
      <c r="L105" s="683"/>
    </row>
    <row r="106" spans="1:12" s="682" customFormat="1">
      <c r="A106" s="723" t="s">
        <v>577</v>
      </c>
      <c r="B106" s="724">
        <v>34700</v>
      </c>
      <c r="C106" s="712">
        <v>45582</v>
      </c>
      <c r="D106" s="710" t="s">
        <v>561</v>
      </c>
      <c r="E106" s="707">
        <v>0</v>
      </c>
      <c r="F106" s="724">
        <v>34700</v>
      </c>
      <c r="G106" s="722">
        <v>0</v>
      </c>
      <c r="H106" s="722">
        <v>0</v>
      </c>
      <c r="I106" s="722">
        <v>0</v>
      </c>
      <c r="J106" s="725">
        <v>0</v>
      </c>
      <c r="L106" s="683"/>
    </row>
    <row r="107" spans="1:12" s="682" customFormat="1" ht="15" customHeight="1">
      <c r="A107" s="723" t="s">
        <v>578</v>
      </c>
      <c r="B107" s="707">
        <v>340000</v>
      </c>
      <c r="C107" s="712">
        <v>45441</v>
      </c>
      <c r="D107" s="710" t="s">
        <v>561</v>
      </c>
      <c r="E107" s="711">
        <v>0</v>
      </c>
      <c r="F107" s="711">
        <v>0</v>
      </c>
      <c r="G107" s="722">
        <v>340000</v>
      </c>
      <c r="H107" s="707">
        <v>0</v>
      </c>
      <c r="I107" s="707">
        <v>0</v>
      </c>
      <c r="J107" s="709">
        <v>0</v>
      </c>
      <c r="L107" s="683"/>
    </row>
    <row r="108" spans="1:12" s="682" customFormat="1" ht="15" customHeight="1">
      <c r="A108" s="723" t="s">
        <v>578</v>
      </c>
      <c r="B108" s="711">
        <v>222072.25</v>
      </c>
      <c r="C108" s="712">
        <v>45594</v>
      </c>
      <c r="D108" s="710" t="s">
        <v>561</v>
      </c>
      <c r="E108" s="711"/>
      <c r="F108" s="711">
        <v>222072.25</v>
      </c>
      <c r="G108" s="722">
        <v>0</v>
      </c>
      <c r="H108" s="722">
        <v>0</v>
      </c>
      <c r="I108" s="722">
        <v>0</v>
      </c>
      <c r="J108" s="725">
        <v>0</v>
      </c>
      <c r="L108" s="683"/>
    </row>
    <row r="109" spans="1:12" s="682" customFormat="1">
      <c r="A109" s="723" t="s">
        <v>579</v>
      </c>
      <c r="B109" s="707">
        <v>5000</v>
      </c>
      <c r="C109" s="712">
        <v>32675</v>
      </c>
      <c r="D109" s="710" t="s">
        <v>561</v>
      </c>
      <c r="E109" s="711">
        <v>0</v>
      </c>
      <c r="F109" s="722">
        <v>0</v>
      </c>
      <c r="G109" s="707">
        <v>0</v>
      </c>
      <c r="H109" s="707">
        <v>0</v>
      </c>
      <c r="I109" s="707">
        <v>0</v>
      </c>
      <c r="J109" s="709">
        <v>5000</v>
      </c>
      <c r="L109" s="683"/>
    </row>
    <row r="110" spans="1:12" s="682" customFormat="1">
      <c r="A110" s="723" t="s">
        <v>580</v>
      </c>
      <c r="B110" s="707">
        <v>1250</v>
      </c>
      <c r="C110" s="712">
        <v>28730</v>
      </c>
      <c r="D110" s="710" t="s">
        <v>561</v>
      </c>
      <c r="E110" s="711">
        <v>0</v>
      </c>
      <c r="F110" s="722">
        <v>0</v>
      </c>
      <c r="G110" s="707">
        <v>0</v>
      </c>
      <c r="H110" s="707">
        <v>0</v>
      </c>
      <c r="I110" s="707">
        <v>0</v>
      </c>
      <c r="J110" s="709">
        <v>1250</v>
      </c>
      <c r="L110" s="683"/>
    </row>
    <row r="111" spans="1:12" s="682" customFormat="1">
      <c r="A111" s="706" t="s">
        <v>528</v>
      </c>
      <c r="B111" s="707">
        <v>5811.75</v>
      </c>
      <c r="C111" s="712">
        <v>45244</v>
      </c>
      <c r="D111" s="710" t="s">
        <v>561</v>
      </c>
      <c r="E111" s="711">
        <v>0</v>
      </c>
      <c r="F111" s="722">
        <v>0</v>
      </c>
      <c r="G111" s="707">
        <v>0</v>
      </c>
      <c r="H111" s="707">
        <v>5811.75</v>
      </c>
      <c r="I111" s="707">
        <v>0</v>
      </c>
      <c r="J111" s="709">
        <v>0</v>
      </c>
      <c r="L111" s="683"/>
    </row>
    <row r="112" spans="1:12" s="682" customFormat="1">
      <c r="A112" s="710" t="s">
        <v>581</v>
      </c>
      <c r="B112" s="707">
        <v>340000</v>
      </c>
      <c r="C112" s="712">
        <v>45441</v>
      </c>
      <c r="D112" s="710" t="s">
        <v>561</v>
      </c>
      <c r="E112" s="711">
        <v>0</v>
      </c>
      <c r="F112" s="711">
        <v>0</v>
      </c>
      <c r="G112" s="722">
        <v>340000</v>
      </c>
      <c r="H112" s="707">
        <v>0</v>
      </c>
      <c r="I112" s="707">
        <v>0</v>
      </c>
      <c r="J112" s="709">
        <v>0</v>
      </c>
      <c r="L112" s="683"/>
    </row>
    <row r="113" spans="1:12" s="682" customFormat="1" ht="15" customHeight="1">
      <c r="A113" s="710" t="s">
        <v>581</v>
      </c>
      <c r="B113" s="711">
        <v>222072.25</v>
      </c>
      <c r="C113" s="712">
        <v>45572</v>
      </c>
      <c r="D113" s="710" t="s">
        <v>561</v>
      </c>
      <c r="E113" s="707">
        <v>0</v>
      </c>
      <c r="F113" s="711">
        <v>222072.25</v>
      </c>
      <c r="G113" s="707">
        <v>0</v>
      </c>
      <c r="H113" s="707">
        <v>0</v>
      </c>
      <c r="I113" s="707">
        <v>0</v>
      </c>
      <c r="J113" s="709">
        <v>0</v>
      </c>
      <c r="L113" s="683"/>
    </row>
    <row r="114" spans="1:12" s="682" customFormat="1">
      <c r="A114" s="710" t="s">
        <v>582</v>
      </c>
      <c r="B114" s="707">
        <v>340000</v>
      </c>
      <c r="C114" s="712">
        <v>45441</v>
      </c>
      <c r="D114" s="710" t="s">
        <v>561</v>
      </c>
      <c r="E114" s="711">
        <v>0</v>
      </c>
      <c r="F114" s="711">
        <v>0</v>
      </c>
      <c r="G114" s="722">
        <v>340000</v>
      </c>
      <c r="H114" s="707">
        <v>0</v>
      </c>
      <c r="I114" s="707">
        <v>0</v>
      </c>
      <c r="J114" s="709">
        <v>0</v>
      </c>
      <c r="L114" s="683"/>
    </row>
    <row r="115" spans="1:12" s="682" customFormat="1">
      <c r="A115" s="710" t="s">
        <v>583</v>
      </c>
      <c r="B115" s="711">
        <v>222072.25</v>
      </c>
      <c r="C115" s="712">
        <v>45594</v>
      </c>
      <c r="D115" s="710" t="s">
        <v>561</v>
      </c>
      <c r="E115" s="711">
        <v>0</v>
      </c>
      <c r="F115" s="711">
        <v>222072.25</v>
      </c>
      <c r="G115" s="711">
        <v>0</v>
      </c>
      <c r="H115" s="711">
        <v>0</v>
      </c>
      <c r="I115" s="711">
        <v>0</v>
      </c>
      <c r="J115" s="711">
        <v>0</v>
      </c>
      <c r="L115" s="683"/>
    </row>
    <row r="116" spans="1:12" s="682" customFormat="1">
      <c r="A116" s="710" t="s">
        <v>584</v>
      </c>
      <c r="B116" s="711">
        <v>140000</v>
      </c>
      <c r="C116" s="712">
        <v>45615</v>
      </c>
      <c r="D116" s="710" t="s">
        <v>561</v>
      </c>
      <c r="E116" s="711">
        <v>0</v>
      </c>
      <c r="F116" s="711">
        <v>140000</v>
      </c>
      <c r="G116" s="711">
        <v>0</v>
      </c>
      <c r="H116" s="711">
        <v>0</v>
      </c>
      <c r="I116" s="711">
        <v>0</v>
      </c>
      <c r="J116" s="711">
        <v>0</v>
      </c>
      <c r="L116" s="683"/>
    </row>
    <row r="117" spans="1:12" s="682" customFormat="1">
      <c r="A117" s="710" t="s">
        <v>584</v>
      </c>
      <c r="B117" s="711">
        <v>22500</v>
      </c>
      <c r="C117" s="712">
        <v>45604</v>
      </c>
      <c r="D117" s="710" t="s">
        <v>561</v>
      </c>
      <c r="E117" s="711">
        <v>0</v>
      </c>
      <c r="F117" s="711">
        <v>22500</v>
      </c>
      <c r="G117" s="711">
        <v>0</v>
      </c>
      <c r="H117" s="711">
        <v>0</v>
      </c>
      <c r="I117" s="711">
        <v>0</v>
      </c>
      <c r="J117" s="711">
        <v>0</v>
      </c>
      <c r="L117" s="683"/>
    </row>
    <row r="118" spans="1:12" s="682" customFormat="1">
      <c r="A118" s="710" t="s">
        <v>585</v>
      </c>
      <c r="B118" s="711">
        <v>3600</v>
      </c>
      <c r="C118" s="712">
        <v>35603</v>
      </c>
      <c r="D118" s="710" t="s">
        <v>561</v>
      </c>
      <c r="E118" s="711">
        <v>0</v>
      </c>
      <c r="F118" s="711">
        <v>0</v>
      </c>
      <c r="G118" s="711">
        <v>0</v>
      </c>
      <c r="H118" s="711">
        <v>0</v>
      </c>
      <c r="I118" s="711">
        <v>0</v>
      </c>
      <c r="J118" s="711">
        <v>3600</v>
      </c>
      <c r="L118" s="683"/>
    </row>
    <row r="119" spans="1:12" s="682" customFormat="1">
      <c r="A119" s="710" t="s">
        <v>586</v>
      </c>
      <c r="B119" s="711">
        <v>1000</v>
      </c>
      <c r="C119" s="712">
        <v>29664</v>
      </c>
      <c r="D119" s="710" t="s">
        <v>561</v>
      </c>
      <c r="E119" s="711">
        <v>0</v>
      </c>
      <c r="F119" s="711">
        <v>0</v>
      </c>
      <c r="G119" s="711">
        <v>0</v>
      </c>
      <c r="H119" s="711">
        <v>0</v>
      </c>
      <c r="I119" s="711">
        <v>0</v>
      </c>
      <c r="J119" s="711">
        <v>1000</v>
      </c>
      <c r="L119" s="683"/>
    </row>
    <row r="120" spans="1:12" s="682" customFormat="1">
      <c r="A120" s="710" t="s">
        <v>586</v>
      </c>
      <c r="B120" s="711">
        <v>1500</v>
      </c>
      <c r="C120" s="712">
        <v>30078</v>
      </c>
      <c r="D120" s="710" t="s">
        <v>561</v>
      </c>
      <c r="E120" s="711">
        <v>0</v>
      </c>
      <c r="F120" s="711">
        <v>0</v>
      </c>
      <c r="G120" s="711">
        <v>0</v>
      </c>
      <c r="H120" s="711">
        <v>0</v>
      </c>
      <c r="I120" s="711">
        <v>0</v>
      </c>
      <c r="J120" s="711">
        <v>1500</v>
      </c>
      <c r="L120" s="683"/>
    </row>
    <row r="121" spans="1:12" s="682" customFormat="1">
      <c r="A121" s="710" t="s">
        <v>587</v>
      </c>
      <c r="B121" s="711">
        <v>1300</v>
      </c>
      <c r="C121" s="712">
        <v>30471</v>
      </c>
      <c r="D121" s="710" t="s">
        <v>561</v>
      </c>
      <c r="E121" s="711">
        <v>0</v>
      </c>
      <c r="F121" s="711">
        <v>0</v>
      </c>
      <c r="G121" s="711">
        <v>0</v>
      </c>
      <c r="H121" s="711">
        <v>0</v>
      </c>
      <c r="I121" s="711">
        <v>0</v>
      </c>
      <c r="J121" s="711">
        <v>1300</v>
      </c>
      <c r="L121" s="683"/>
    </row>
    <row r="122" spans="1:12" s="682" customFormat="1">
      <c r="A122" s="710" t="s">
        <v>588</v>
      </c>
      <c r="B122" s="711">
        <v>500</v>
      </c>
      <c r="C122" s="712">
        <v>28817</v>
      </c>
      <c r="D122" s="710" t="s">
        <v>561</v>
      </c>
      <c r="E122" s="711">
        <v>0</v>
      </c>
      <c r="F122" s="711">
        <v>0</v>
      </c>
      <c r="G122" s="711">
        <v>0</v>
      </c>
      <c r="H122" s="711">
        <v>0</v>
      </c>
      <c r="I122" s="711">
        <v>0</v>
      </c>
      <c r="J122" s="711">
        <v>500</v>
      </c>
      <c r="L122" s="683"/>
    </row>
    <row r="123" spans="1:12" s="682" customFormat="1">
      <c r="A123" s="710" t="s">
        <v>589</v>
      </c>
      <c r="B123" s="711">
        <v>5000</v>
      </c>
      <c r="C123" s="712">
        <v>35695</v>
      </c>
      <c r="D123" s="710" t="s">
        <v>561</v>
      </c>
      <c r="E123" s="692"/>
      <c r="F123" s="711">
        <v>0</v>
      </c>
      <c r="G123" s="711">
        <v>0</v>
      </c>
      <c r="H123" s="711">
        <v>0</v>
      </c>
      <c r="I123" s="711">
        <v>0</v>
      </c>
      <c r="J123" s="711">
        <v>5000</v>
      </c>
      <c r="L123" s="683"/>
    </row>
    <row r="124" spans="1:12" s="682" customFormat="1" ht="30">
      <c r="A124" s="710" t="s">
        <v>590</v>
      </c>
      <c r="B124" s="707">
        <v>340000</v>
      </c>
      <c r="C124" s="712">
        <v>45441</v>
      </c>
      <c r="D124" s="710" t="s">
        <v>561</v>
      </c>
      <c r="E124" s="711">
        <v>0</v>
      </c>
      <c r="F124" s="711">
        <v>0</v>
      </c>
      <c r="G124" s="707">
        <v>340000</v>
      </c>
      <c r="H124" s="711">
        <v>0</v>
      </c>
      <c r="I124" s="711">
        <v>0</v>
      </c>
      <c r="J124" s="711">
        <v>0</v>
      </c>
      <c r="L124" s="683"/>
    </row>
    <row r="125" spans="1:12" s="682" customFormat="1" ht="30">
      <c r="A125" s="710" t="s">
        <v>590</v>
      </c>
      <c r="B125" s="711">
        <v>222072.25</v>
      </c>
      <c r="C125" s="712">
        <v>45594</v>
      </c>
      <c r="D125" s="710" t="s">
        <v>561</v>
      </c>
      <c r="E125" s="711">
        <v>0</v>
      </c>
      <c r="F125" s="711">
        <v>222072.25</v>
      </c>
      <c r="G125" s="711">
        <v>0</v>
      </c>
      <c r="H125" s="711">
        <v>0</v>
      </c>
      <c r="I125" s="711">
        <v>0</v>
      </c>
      <c r="J125" s="711">
        <v>0</v>
      </c>
      <c r="L125" s="683"/>
    </row>
    <row r="126" spans="1:12" s="682" customFormat="1">
      <c r="A126" s="710" t="s">
        <v>591</v>
      </c>
      <c r="B126" s="724">
        <v>34700</v>
      </c>
      <c r="C126" s="712">
        <v>45582</v>
      </c>
      <c r="D126" s="710" t="s">
        <v>561</v>
      </c>
      <c r="E126" s="711">
        <v>0</v>
      </c>
      <c r="F126" s="724">
        <v>34700</v>
      </c>
      <c r="G126" s="711">
        <v>0</v>
      </c>
      <c r="H126" s="711">
        <v>0</v>
      </c>
      <c r="I126" s="711">
        <v>0</v>
      </c>
      <c r="J126" s="711">
        <v>0</v>
      </c>
      <c r="L126" s="683"/>
    </row>
    <row r="127" spans="1:12" s="682" customFormat="1">
      <c r="A127" s="710" t="s">
        <v>592</v>
      </c>
      <c r="B127" s="707">
        <v>340000</v>
      </c>
      <c r="C127" s="712">
        <v>45441</v>
      </c>
      <c r="D127" s="710" t="s">
        <v>561</v>
      </c>
      <c r="E127" s="711">
        <v>0</v>
      </c>
      <c r="F127" s="711">
        <v>0</v>
      </c>
      <c r="G127" s="707">
        <v>340000</v>
      </c>
      <c r="H127" s="711">
        <v>0</v>
      </c>
      <c r="I127" s="711">
        <v>0</v>
      </c>
      <c r="J127" s="711">
        <v>0</v>
      </c>
      <c r="L127" s="683"/>
    </row>
    <row r="128" spans="1:12" s="682" customFormat="1">
      <c r="A128" s="710" t="s">
        <v>592</v>
      </c>
      <c r="B128" s="711">
        <v>222072.25</v>
      </c>
      <c r="C128" s="712">
        <v>45594</v>
      </c>
      <c r="D128" s="710" t="s">
        <v>561</v>
      </c>
      <c r="E128" s="711">
        <v>0</v>
      </c>
      <c r="F128" s="711">
        <v>222072.25</v>
      </c>
      <c r="G128" s="711">
        <v>0</v>
      </c>
      <c r="H128" s="711">
        <v>0</v>
      </c>
      <c r="I128" s="711">
        <v>0</v>
      </c>
      <c r="J128" s="711">
        <v>0</v>
      </c>
      <c r="L128" s="683"/>
    </row>
    <row r="129" spans="1:12" s="682" customFormat="1">
      <c r="A129" s="710" t="s">
        <v>593</v>
      </c>
      <c r="B129" s="711">
        <v>10000</v>
      </c>
      <c r="C129" s="712">
        <v>37902</v>
      </c>
      <c r="D129" s="710" t="s">
        <v>561</v>
      </c>
      <c r="E129" s="711">
        <v>0</v>
      </c>
      <c r="F129" s="711">
        <v>0</v>
      </c>
      <c r="G129" s="711">
        <v>0</v>
      </c>
      <c r="H129" s="711">
        <v>0</v>
      </c>
      <c r="I129" s="711">
        <v>0</v>
      </c>
      <c r="J129" s="711">
        <v>10000</v>
      </c>
      <c r="L129" s="683"/>
    </row>
    <row r="130" spans="1:12" s="682" customFormat="1">
      <c r="A130" s="710" t="s">
        <v>594</v>
      </c>
      <c r="B130" s="707">
        <v>340000</v>
      </c>
      <c r="C130" s="712">
        <v>45441</v>
      </c>
      <c r="D130" s="710" t="s">
        <v>561</v>
      </c>
      <c r="E130" s="711">
        <v>0</v>
      </c>
      <c r="F130" s="711">
        <v>0</v>
      </c>
      <c r="G130" s="707">
        <v>340000</v>
      </c>
      <c r="H130" s="711">
        <v>0</v>
      </c>
      <c r="I130" s="711">
        <v>0</v>
      </c>
      <c r="J130" s="711">
        <v>0</v>
      </c>
      <c r="L130" s="683"/>
    </row>
    <row r="131" spans="1:12" s="682" customFormat="1">
      <c r="A131" s="710" t="s">
        <v>595</v>
      </c>
      <c r="B131" s="707">
        <v>1726800</v>
      </c>
      <c r="C131" s="712">
        <v>45594</v>
      </c>
      <c r="D131" s="710" t="s">
        <v>561</v>
      </c>
      <c r="E131" s="711"/>
      <c r="F131" s="707">
        <v>0</v>
      </c>
      <c r="G131" s="707">
        <v>1726800</v>
      </c>
      <c r="H131" s="711">
        <v>0</v>
      </c>
      <c r="I131" s="711">
        <v>0</v>
      </c>
      <c r="J131" s="711">
        <v>0</v>
      </c>
      <c r="L131" s="683"/>
    </row>
    <row r="132" spans="1:12" s="682" customFormat="1">
      <c r="A132" s="710" t="s">
        <v>596</v>
      </c>
      <c r="B132" s="707">
        <v>340000</v>
      </c>
      <c r="C132" s="712">
        <v>45441</v>
      </c>
      <c r="D132" s="710" t="s">
        <v>561</v>
      </c>
      <c r="E132" s="711">
        <v>0</v>
      </c>
      <c r="F132" s="711">
        <v>0</v>
      </c>
      <c r="G132" s="707">
        <v>340000</v>
      </c>
      <c r="H132" s="711">
        <v>0</v>
      </c>
      <c r="I132" s="711">
        <v>0</v>
      </c>
      <c r="J132" s="711">
        <v>0</v>
      </c>
      <c r="L132" s="683"/>
    </row>
    <row r="133" spans="1:12" s="682" customFormat="1">
      <c r="A133" s="710" t="s">
        <v>597</v>
      </c>
      <c r="B133" s="711">
        <v>105840</v>
      </c>
      <c r="C133" s="712">
        <v>45617</v>
      </c>
      <c r="D133" s="710" t="s">
        <v>561</v>
      </c>
      <c r="E133" s="711">
        <v>0</v>
      </c>
      <c r="F133" s="711">
        <v>105840</v>
      </c>
      <c r="G133" s="711">
        <v>0</v>
      </c>
      <c r="H133" s="711">
        <v>0</v>
      </c>
      <c r="I133" s="711">
        <v>0</v>
      </c>
      <c r="J133" s="711">
        <v>0</v>
      </c>
      <c r="L133" s="683"/>
    </row>
    <row r="134" spans="1:12" s="682" customFormat="1" ht="15.75" thickBot="1">
      <c r="A134" s="726"/>
      <c r="B134" s="720"/>
      <c r="C134" s="727"/>
      <c r="D134" s="726"/>
      <c r="E134" s="720" t="s">
        <v>598</v>
      </c>
      <c r="F134" s="720"/>
      <c r="G134" s="720"/>
      <c r="H134" s="720"/>
      <c r="I134" s="720"/>
      <c r="J134" s="720"/>
      <c r="L134" s="683"/>
    </row>
    <row r="135" spans="1:12" ht="15.75" thickBot="1">
      <c r="A135" s="728" t="s">
        <v>426</v>
      </c>
      <c r="B135" s="729">
        <f>SUM(B14:B133)</f>
        <v>33909141.979999997</v>
      </c>
      <c r="C135" s="730"/>
      <c r="D135" s="730"/>
      <c r="E135" s="729">
        <f>SUM(E12:E133)</f>
        <v>7706048.1399999997</v>
      </c>
      <c r="F135" s="729">
        <f t="shared" ref="F135:J135" si="0">SUM(F12:F133)</f>
        <v>12022645.460000001</v>
      </c>
      <c r="G135" s="729">
        <f t="shared" si="0"/>
        <v>14068134.530000001</v>
      </c>
      <c r="H135" s="729">
        <f t="shared" si="0"/>
        <v>7821.75</v>
      </c>
      <c r="I135" s="729">
        <f t="shared" si="0"/>
        <v>0</v>
      </c>
      <c r="J135" s="731">
        <f t="shared" si="0"/>
        <v>117600</v>
      </c>
      <c r="K135" s="732">
        <f>8486216.25+25422925.73</f>
        <v>33909141.980000004</v>
      </c>
      <c r="L135" s="733">
        <f>B135-K135</f>
        <v>0</v>
      </c>
    </row>
    <row r="136" spans="1:12">
      <c r="K136" s="732"/>
    </row>
    <row r="137" spans="1:12">
      <c r="A137" s="734" t="s">
        <v>427</v>
      </c>
      <c r="B137" s="734"/>
      <c r="C137" s="734"/>
      <c r="D137" s="734"/>
      <c r="E137" s="734"/>
      <c r="F137" s="734"/>
      <c r="G137" s="734"/>
      <c r="H137" s="734"/>
      <c r="I137" s="734"/>
      <c r="J137" s="734"/>
    </row>
    <row r="138" spans="1:12">
      <c r="A138" s="688"/>
      <c r="B138" s="688"/>
      <c r="C138" s="688"/>
      <c r="D138" s="688"/>
      <c r="E138" s="688"/>
      <c r="F138" s="688"/>
      <c r="G138" s="688"/>
      <c r="H138" s="688"/>
      <c r="I138" s="688"/>
      <c r="J138" s="688"/>
    </row>
    <row r="139" spans="1:12">
      <c r="A139" s="688"/>
      <c r="B139" s="688"/>
      <c r="C139" s="688"/>
      <c r="D139" s="688"/>
      <c r="E139" s="688"/>
      <c r="F139" s="688"/>
      <c r="G139" s="688"/>
      <c r="H139" s="688"/>
      <c r="I139" s="688"/>
      <c r="J139" s="688"/>
    </row>
    <row r="141" spans="1:12" ht="15" customHeight="1">
      <c r="A141" s="735" t="s">
        <v>341</v>
      </c>
      <c r="B141" s="735"/>
      <c r="C141" s="736"/>
      <c r="D141" s="736"/>
      <c r="E141" s="736"/>
      <c r="F141" s="736"/>
      <c r="G141" s="736"/>
      <c r="H141" s="735" t="s">
        <v>272</v>
      </c>
      <c r="I141" s="735"/>
      <c r="J141" s="735"/>
    </row>
    <row r="142" spans="1:12" ht="18.75">
      <c r="A142" s="737" t="s">
        <v>342</v>
      </c>
      <c r="B142" s="737"/>
      <c r="C142" s="738"/>
      <c r="D142" s="738"/>
      <c r="E142" s="738"/>
      <c r="F142" s="738"/>
      <c r="G142" s="738"/>
      <c r="H142" s="737" t="s">
        <v>145</v>
      </c>
      <c r="I142" s="737"/>
      <c r="J142" s="737"/>
    </row>
  </sheetData>
  <sheetProtection formatCells="0" formatColumns="0" formatRows="0" insertColumns="0" insertRows="0" insertHyperlinks="0" deleteColumns="0" deleteRows="0" sort="0" autoFilter="0" pivotTables="0"/>
  <mergeCells count="15">
    <mergeCell ref="A137:J137"/>
    <mergeCell ref="A141:B141"/>
    <mergeCell ref="H141:J141"/>
    <mergeCell ref="A142:B142"/>
    <mergeCell ref="H142:J142"/>
    <mergeCell ref="A3:J3"/>
    <mergeCell ref="A6:B6"/>
    <mergeCell ref="A7:B7"/>
    <mergeCell ref="A9:A11"/>
    <mergeCell ref="B9:B11"/>
    <mergeCell ref="C9:C11"/>
    <mergeCell ref="D9:D11"/>
    <mergeCell ref="E9:J9"/>
    <mergeCell ref="E10:G10"/>
    <mergeCell ref="H10:J10"/>
  </mergeCells>
  <pageMargins left="0.75" right="0.75" top="0.75" bottom="0.75" header="0.3" footer="0.3"/>
  <pageSetup paperSize="14" scale="8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Normal="130" zoomScaleSheetLayoutView="100" workbookViewId="0">
      <selection activeCell="B25" sqref="B25"/>
    </sheetView>
  </sheetViews>
  <sheetFormatPr defaultColWidth="8.85546875" defaultRowHeight="15"/>
  <cols>
    <col min="1" max="1" width="25.85546875" style="614" customWidth="1"/>
    <col min="2" max="2" width="24.85546875" style="614" customWidth="1"/>
    <col min="3" max="3" width="20.85546875" style="614" customWidth="1"/>
    <col min="4" max="4" width="16.28515625" style="614" bestFit="1" customWidth="1"/>
    <col min="5" max="5" width="17.7109375" style="614" bestFit="1" customWidth="1"/>
    <col min="6" max="6" width="15.85546875" style="612" bestFit="1" customWidth="1"/>
    <col min="7" max="7" width="18.28515625" style="613" customWidth="1"/>
    <col min="8" max="8" width="15.140625" style="614" customWidth="1"/>
    <col min="9" max="9" width="13" style="614" bestFit="1" customWidth="1"/>
    <col min="10" max="10" width="8.85546875" style="614"/>
    <col min="11" max="11" width="16.140625" style="614" bestFit="1" customWidth="1"/>
    <col min="12" max="12" width="13.140625" style="614" bestFit="1" customWidth="1"/>
    <col min="13" max="16384" width="8.85546875" style="614"/>
  </cols>
  <sheetData>
    <row r="1" spans="1:11">
      <c r="A1" s="610" t="s">
        <v>411</v>
      </c>
      <c r="B1" s="610"/>
      <c r="C1" s="611"/>
      <c r="D1" s="611"/>
      <c r="E1" s="611"/>
    </row>
    <row r="2" spans="1:11" ht="15.75" thickBot="1">
      <c r="A2" s="611"/>
      <c r="B2" s="610"/>
      <c r="C2" s="611"/>
      <c r="D2" s="611"/>
      <c r="E2" s="611"/>
    </row>
    <row r="3" spans="1:11">
      <c r="A3" s="615" t="s">
        <v>412</v>
      </c>
      <c r="B3" s="616"/>
      <c r="C3" s="616"/>
      <c r="D3" s="616"/>
      <c r="E3" s="616"/>
      <c r="F3" s="616"/>
      <c r="G3" s="616"/>
      <c r="H3" s="616"/>
      <c r="I3" s="617"/>
    </row>
    <row r="4" spans="1:11">
      <c r="A4" s="618"/>
      <c r="B4" s="619"/>
      <c r="C4" s="619"/>
      <c r="D4" s="619"/>
      <c r="E4" s="619"/>
      <c r="F4" s="620"/>
      <c r="G4" s="621"/>
      <c r="H4" s="619"/>
      <c r="I4" s="622"/>
    </row>
    <row r="5" spans="1:11">
      <c r="A5" s="623" t="s">
        <v>2</v>
      </c>
      <c r="B5" s="624" t="s">
        <v>346</v>
      </c>
      <c r="C5" s="625"/>
      <c r="D5" s="625" t="s">
        <v>3</v>
      </c>
      <c r="E5" s="626">
        <v>2024</v>
      </c>
      <c r="F5" s="627"/>
      <c r="G5" s="628"/>
      <c r="H5" s="629"/>
      <c r="I5" s="630"/>
    </row>
    <row r="6" spans="1:11">
      <c r="A6" s="623" t="s">
        <v>4</v>
      </c>
      <c r="B6" s="624" t="s">
        <v>348</v>
      </c>
      <c r="C6" s="631"/>
      <c r="D6" s="632" t="s">
        <v>5</v>
      </c>
      <c r="E6" s="633">
        <v>4</v>
      </c>
      <c r="F6" s="627"/>
      <c r="G6" s="628"/>
      <c r="H6" s="629"/>
      <c r="I6" s="630"/>
    </row>
    <row r="7" spans="1:11">
      <c r="A7" s="623" t="s">
        <v>6</v>
      </c>
      <c r="B7" s="626"/>
      <c r="C7" s="629"/>
      <c r="D7" s="629"/>
      <c r="E7" s="629"/>
      <c r="F7" s="627"/>
      <c r="G7" s="628"/>
      <c r="H7" s="629"/>
      <c r="I7" s="630"/>
    </row>
    <row r="8" spans="1:11">
      <c r="A8" s="623"/>
      <c r="B8" s="629"/>
      <c r="C8" s="629"/>
      <c r="D8" s="629"/>
      <c r="E8" s="629"/>
      <c r="F8" s="627"/>
      <c r="G8" s="628"/>
      <c r="H8" s="629"/>
      <c r="I8" s="630"/>
    </row>
    <row r="9" spans="1:11" ht="14.45" customHeight="1">
      <c r="A9" s="634" t="s">
        <v>413</v>
      </c>
      <c r="B9" s="635" t="s">
        <v>8</v>
      </c>
      <c r="C9" s="636" t="s">
        <v>9</v>
      </c>
      <c r="D9" s="636" t="s">
        <v>10</v>
      </c>
      <c r="E9" s="636" t="s">
        <v>414</v>
      </c>
      <c r="F9" s="637" t="s">
        <v>12</v>
      </c>
      <c r="G9" s="638"/>
      <c r="H9" s="639" t="s">
        <v>415</v>
      </c>
      <c r="I9" s="640" t="s">
        <v>14</v>
      </c>
    </row>
    <row r="10" spans="1:11" ht="28.7" customHeight="1">
      <c r="A10" s="634"/>
      <c r="B10" s="641"/>
      <c r="C10" s="642"/>
      <c r="D10" s="636"/>
      <c r="E10" s="636"/>
      <c r="F10" s="643" t="s">
        <v>416</v>
      </c>
      <c r="G10" s="644" t="s">
        <v>417</v>
      </c>
      <c r="H10" s="642"/>
      <c r="I10" s="645"/>
    </row>
    <row r="11" spans="1:11" ht="72" customHeight="1">
      <c r="A11" s="646" t="s">
        <v>418</v>
      </c>
      <c r="B11" s="647" t="s">
        <v>28</v>
      </c>
      <c r="C11" s="648">
        <v>46456684.560000002</v>
      </c>
      <c r="D11" s="649"/>
      <c r="E11" s="649"/>
      <c r="F11" s="650"/>
      <c r="G11" s="648">
        <f>438551860.04+C11</f>
        <v>485008544.60000002</v>
      </c>
      <c r="H11" s="649"/>
      <c r="I11" s="651" t="s">
        <v>419</v>
      </c>
      <c r="K11" s="652">
        <v>406789449.30000001</v>
      </c>
    </row>
    <row r="12" spans="1:11" ht="72" customHeight="1">
      <c r="A12" s="653" t="s">
        <v>420</v>
      </c>
      <c r="B12" s="647" t="s">
        <v>28</v>
      </c>
      <c r="C12" s="654">
        <v>47010812.5</v>
      </c>
      <c r="D12" s="655"/>
      <c r="E12" s="655"/>
      <c r="F12" s="656"/>
      <c r="G12" s="654">
        <f>147897281.25+C12</f>
        <v>194908093.75</v>
      </c>
      <c r="H12" s="655"/>
      <c r="I12" s="651" t="s">
        <v>421</v>
      </c>
    </row>
    <row r="13" spans="1:11" s="658" customFormat="1" ht="72" customHeight="1">
      <c r="A13" s="653" t="s">
        <v>422</v>
      </c>
      <c r="B13" s="647" t="s">
        <v>28</v>
      </c>
      <c r="C13" s="654">
        <v>19843395</v>
      </c>
      <c r="D13" s="647"/>
      <c r="E13" s="647"/>
      <c r="F13" s="656">
        <f>19843395/19866450</f>
        <v>0.99883950076636741</v>
      </c>
      <c r="G13" s="654">
        <v>19843395</v>
      </c>
      <c r="H13" s="647"/>
      <c r="I13" s="657" t="s">
        <v>423</v>
      </c>
    </row>
    <row r="14" spans="1:11" s="658" customFormat="1" ht="72" customHeight="1" thickBot="1">
      <c r="A14" s="659" t="s">
        <v>424</v>
      </c>
      <c r="B14" s="660" t="s">
        <v>28</v>
      </c>
      <c r="C14" s="661">
        <v>48760000</v>
      </c>
      <c r="D14" s="660"/>
      <c r="E14" s="660"/>
      <c r="F14" s="662">
        <v>1</v>
      </c>
      <c r="G14" s="661">
        <v>48760000</v>
      </c>
      <c r="H14" s="660"/>
      <c r="I14" s="663" t="s">
        <v>425</v>
      </c>
    </row>
    <row r="15" spans="1:11" s="658" customFormat="1" ht="16.5" thickBot="1">
      <c r="A15" s="664" t="s">
        <v>426</v>
      </c>
      <c r="B15" s="665"/>
      <c r="C15" s="666">
        <f>SUM(C11:C14)</f>
        <v>162070892.06</v>
      </c>
      <c r="D15" s="667"/>
      <c r="E15" s="667"/>
      <c r="F15" s="668"/>
      <c r="G15" s="666">
        <f>SUM(G11:G14)</f>
        <v>748520033.35000002</v>
      </c>
      <c r="H15" s="665"/>
      <c r="I15" s="669"/>
    </row>
    <row r="16" spans="1:11">
      <c r="A16" s="629"/>
      <c r="B16" s="629"/>
      <c r="C16" s="629"/>
      <c r="D16" s="629"/>
      <c r="E16" s="629"/>
      <c r="F16" s="627"/>
      <c r="G16" s="628"/>
      <c r="H16" s="629"/>
      <c r="I16" s="629"/>
    </row>
    <row r="17" spans="1:9">
      <c r="A17" s="670" t="s">
        <v>427</v>
      </c>
      <c r="B17" s="670"/>
      <c r="C17" s="670"/>
      <c r="D17" s="670"/>
      <c r="E17" s="670"/>
      <c r="F17" s="670"/>
      <c r="G17" s="670"/>
      <c r="H17" s="670"/>
      <c r="I17" s="670"/>
    </row>
    <row r="18" spans="1:9">
      <c r="A18" s="629"/>
      <c r="B18" s="629"/>
      <c r="C18" s="629"/>
      <c r="D18" s="629"/>
      <c r="E18" s="629"/>
      <c r="F18" s="627"/>
      <c r="G18" s="628"/>
      <c r="H18" s="629"/>
      <c r="I18" s="629"/>
    </row>
    <row r="19" spans="1:9" ht="21">
      <c r="A19" s="671" t="s">
        <v>341</v>
      </c>
      <c r="B19" s="671"/>
      <c r="C19" s="671"/>
      <c r="D19" s="672"/>
      <c r="E19" s="672"/>
      <c r="F19" s="673"/>
      <c r="G19" s="674" t="s">
        <v>272</v>
      </c>
      <c r="H19" s="675"/>
      <c r="I19" s="676"/>
    </row>
    <row r="20" spans="1:9" ht="16.7" customHeight="1">
      <c r="A20" s="677" t="s">
        <v>342</v>
      </c>
      <c r="B20" s="677"/>
      <c r="C20" s="677"/>
      <c r="D20" s="672"/>
      <c r="E20" s="672"/>
      <c r="F20" s="673"/>
      <c r="G20" s="678" t="s">
        <v>368</v>
      </c>
      <c r="H20" s="675"/>
      <c r="I20" s="676"/>
    </row>
    <row r="21" spans="1:9">
      <c r="A21" s="629"/>
      <c r="B21" s="629"/>
      <c r="C21" s="629"/>
      <c r="D21" s="679"/>
      <c r="E21" s="679"/>
      <c r="F21" s="627"/>
      <c r="G21" s="629"/>
      <c r="H21" s="629"/>
      <c r="I21" s="629"/>
    </row>
    <row r="22" spans="1:9">
      <c r="F22" s="627"/>
      <c r="G22" s="628"/>
      <c r="H22" s="629"/>
      <c r="I22" s="629"/>
    </row>
    <row r="23" spans="1:9">
      <c r="F23" s="613"/>
    </row>
  </sheetData>
  <sheetProtection formatCells="0" formatColumns="0" formatRows="0" insertColumns="0" insertRows="0" insertHyperlinks="0" deleteColumns="0" deleteRows="0" sort="0" autoFilter="0" pivotTables="0"/>
  <mergeCells count="12">
    <mergeCell ref="A17:I17"/>
    <mergeCell ref="A20:C20"/>
    <mergeCell ref="D21:E21"/>
    <mergeCell ref="A3:I3"/>
    <mergeCell ref="A9:A10"/>
    <mergeCell ref="B9:B10"/>
    <mergeCell ref="C9:C10"/>
    <mergeCell ref="D9:D10"/>
    <mergeCell ref="E9:E10"/>
    <mergeCell ref="F9:G9"/>
    <mergeCell ref="H9:H10"/>
    <mergeCell ref="I9:I10"/>
  </mergeCells>
  <pageMargins left="0.7" right="0.7" top="0.75" bottom="0.75" header="0.3" footer="0.3"/>
  <pageSetup paperSize="14"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58"/>
  <sheetViews>
    <sheetView view="pageBreakPreview" topLeftCell="A40" zoomScale="160" zoomScaleNormal="91" zoomScaleSheetLayoutView="160" workbookViewId="0">
      <selection activeCell="D7" sqref="D7"/>
    </sheetView>
  </sheetViews>
  <sheetFormatPr defaultColWidth="9.140625" defaultRowHeight="15.75"/>
  <cols>
    <col min="1" max="1" width="3.140625" style="581" customWidth="1"/>
    <col min="2" max="2" width="3.42578125" style="581" customWidth="1"/>
    <col min="3" max="3" width="2.85546875" style="581" customWidth="1"/>
    <col min="4" max="4" width="47.5703125" style="581" bestFit="1" customWidth="1"/>
    <col min="5" max="5" width="3" style="581" customWidth="1"/>
    <col min="6" max="6" width="26.85546875" style="586" bestFit="1" customWidth="1"/>
    <col min="7" max="7" width="2.85546875" style="586" customWidth="1"/>
    <col min="8" max="8" width="9.140625" style="581"/>
    <col min="9" max="9" width="18.5703125" style="581" bestFit="1" customWidth="1"/>
    <col min="10" max="10" width="16.85546875" style="581" bestFit="1" customWidth="1"/>
    <col min="11" max="16384" width="9.140625" style="581"/>
  </cols>
  <sheetData>
    <row r="1" spans="1:11">
      <c r="A1" s="579" t="s">
        <v>369</v>
      </c>
      <c r="B1" s="579"/>
      <c r="C1" s="579"/>
      <c r="D1" s="579"/>
      <c r="E1" s="579"/>
      <c r="F1" s="579"/>
      <c r="G1" s="580"/>
      <c r="H1" s="580"/>
    </row>
    <row r="2" spans="1:11">
      <c r="A2" s="579" t="s">
        <v>370</v>
      </c>
      <c r="B2" s="579"/>
      <c r="C2" s="579"/>
      <c r="D2" s="579"/>
      <c r="E2" s="579"/>
      <c r="F2" s="579"/>
      <c r="G2" s="580"/>
      <c r="H2" s="580"/>
    </row>
    <row r="3" spans="1:11">
      <c r="A3" s="579" t="s">
        <v>371</v>
      </c>
      <c r="B3" s="579"/>
      <c r="C3" s="579"/>
      <c r="D3" s="579"/>
      <c r="E3" s="579"/>
      <c r="F3" s="579"/>
      <c r="G3" s="580"/>
      <c r="H3" s="580"/>
    </row>
    <row r="4" spans="1:11">
      <c r="A4" s="582" t="s">
        <v>372</v>
      </c>
      <c r="B4" s="582"/>
      <c r="C4" s="582"/>
      <c r="D4" s="582"/>
      <c r="E4" s="582"/>
      <c r="F4" s="582"/>
      <c r="G4" s="583"/>
      <c r="H4" s="583"/>
      <c r="I4" s="584"/>
      <c r="J4" s="584"/>
      <c r="K4" s="584"/>
    </row>
    <row r="5" spans="1:11">
      <c r="E5" s="585"/>
    </row>
    <row r="6" spans="1:11">
      <c r="B6" s="587" t="s">
        <v>373</v>
      </c>
    </row>
    <row r="7" spans="1:11">
      <c r="C7" s="588" t="s">
        <v>374</v>
      </c>
    </row>
    <row r="8" spans="1:11">
      <c r="D8" s="581" t="s">
        <v>375</v>
      </c>
      <c r="F8" s="589">
        <f>540190772.54+376735.5-1089497.59</f>
        <v>539478010.44999993</v>
      </c>
    </row>
    <row r="9" spans="1:11">
      <c r="D9" s="581" t="s">
        <v>376</v>
      </c>
      <c r="F9" s="590">
        <v>4969145891</v>
      </c>
    </row>
    <row r="10" spans="1:11">
      <c r="D10" s="581" t="s">
        <v>377</v>
      </c>
      <c r="F10" s="590">
        <v>626381225.77999997</v>
      </c>
    </row>
    <row r="11" spans="1:11">
      <c r="D11" s="581" t="s">
        <v>378</v>
      </c>
      <c r="F11" s="590">
        <f>2365840.3-773.85</f>
        <v>2365066.4499999997</v>
      </c>
    </row>
    <row r="12" spans="1:11">
      <c r="D12" s="581" t="s">
        <v>379</v>
      </c>
      <c r="F12" s="591">
        <v>780059999.03000009</v>
      </c>
    </row>
    <row r="13" spans="1:11">
      <c r="D13" s="587" t="s">
        <v>380</v>
      </c>
      <c r="F13" s="592">
        <f>SUM(F8:F12)</f>
        <v>6917430192.7099991</v>
      </c>
    </row>
    <row r="14" spans="1:11">
      <c r="C14" s="588" t="s">
        <v>381</v>
      </c>
    </row>
    <row r="15" spans="1:11">
      <c r="D15" s="581" t="s">
        <v>382</v>
      </c>
      <c r="F15" s="593">
        <v>3422414480.1200008</v>
      </c>
    </row>
    <row r="16" spans="1:11">
      <c r="D16" s="581" t="s">
        <v>383</v>
      </c>
      <c r="F16" s="593">
        <v>1171991899.0799999</v>
      </c>
    </row>
    <row r="17" spans="2:10">
      <c r="D17" s="581" t="s">
        <v>384</v>
      </c>
      <c r="F17" s="593">
        <v>1238929344.04</v>
      </c>
    </row>
    <row r="18" spans="2:10">
      <c r="D18" s="581" t="s">
        <v>385</v>
      </c>
      <c r="F18" s="593">
        <v>101247598.28</v>
      </c>
    </row>
    <row r="19" spans="2:10">
      <c r="D19" s="581" t="s">
        <v>386</v>
      </c>
      <c r="F19" s="593">
        <v>130952952.98000002</v>
      </c>
    </row>
    <row r="20" spans="2:10">
      <c r="D20" s="587" t="s">
        <v>387</v>
      </c>
      <c r="F20" s="592">
        <f>SUM(F15:F19)</f>
        <v>6065536274.5</v>
      </c>
    </row>
    <row r="21" spans="2:10">
      <c r="C21" s="587" t="s">
        <v>388</v>
      </c>
      <c r="F21" s="594">
        <f>F13-F20</f>
        <v>851893918.20999908</v>
      </c>
      <c r="G21" s="595"/>
      <c r="I21" s="596"/>
      <c r="J21" s="596"/>
    </row>
    <row r="22" spans="2:10">
      <c r="B22" s="587" t="s">
        <v>389</v>
      </c>
    </row>
    <row r="23" spans="2:10">
      <c r="C23" s="588" t="s">
        <v>374</v>
      </c>
    </row>
    <row r="24" spans="2:10">
      <c r="D24" s="581" t="s">
        <v>390</v>
      </c>
      <c r="F24" s="586">
        <v>0</v>
      </c>
    </row>
    <row r="25" spans="2:10" ht="31.5">
      <c r="D25" s="597" t="s">
        <v>391</v>
      </c>
      <c r="F25" s="586">
        <v>0</v>
      </c>
    </row>
    <row r="26" spans="2:10" ht="31.5">
      <c r="D26" s="597" t="s">
        <v>392</v>
      </c>
      <c r="F26" s="586">
        <v>0</v>
      </c>
    </row>
    <row r="27" spans="2:10">
      <c r="D27" s="597" t="s">
        <v>393</v>
      </c>
      <c r="F27" s="596">
        <v>0</v>
      </c>
    </row>
    <row r="28" spans="2:10">
      <c r="D28" s="598" t="s">
        <v>394</v>
      </c>
      <c r="E28" s="598"/>
      <c r="F28" s="596">
        <v>0</v>
      </c>
      <c r="G28" s="598"/>
    </row>
    <row r="29" spans="2:10">
      <c r="D29" s="581" t="s">
        <v>395</v>
      </c>
      <c r="F29" s="599">
        <f>3254885.61+1980393.4+175582.4</f>
        <v>5410861.4100000001</v>
      </c>
    </row>
    <row r="30" spans="2:10">
      <c r="D30" s="587" t="s">
        <v>380</v>
      </c>
      <c r="F30" s="592">
        <f>SUM(F24:F29)</f>
        <v>5410861.4100000001</v>
      </c>
    </row>
    <row r="31" spans="2:10">
      <c r="C31" s="588" t="s">
        <v>381</v>
      </c>
    </row>
    <row r="32" spans="2:10">
      <c r="D32" s="581" t="s">
        <v>396</v>
      </c>
      <c r="F32" s="586">
        <v>0</v>
      </c>
    </row>
    <row r="33" spans="2:6" ht="31.5">
      <c r="D33" s="597" t="s">
        <v>397</v>
      </c>
      <c r="F33" s="600">
        <v>1885885291.23</v>
      </c>
    </row>
    <row r="34" spans="2:6">
      <c r="D34" s="581" t="s">
        <v>398</v>
      </c>
      <c r="F34" s="586">
        <v>0</v>
      </c>
    </row>
    <row r="35" spans="2:6" s="586" customFormat="1">
      <c r="B35" s="581"/>
      <c r="C35" s="581"/>
      <c r="D35" s="581" t="s">
        <v>399</v>
      </c>
      <c r="E35" s="581"/>
      <c r="F35" s="600">
        <v>0</v>
      </c>
    </row>
    <row r="36" spans="2:6" s="586" customFormat="1">
      <c r="B36" s="581"/>
      <c r="C36" s="581"/>
      <c r="D36" s="587" t="s">
        <v>387</v>
      </c>
      <c r="E36" s="581"/>
      <c r="F36" s="592">
        <f>SUM(F32:F35)</f>
        <v>1885885291.23</v>
      </c>
    </row>
    <row r="37" spans="2:6" s="586" customFormat="1">
      <c r="B37" s="581"/>
      <c r="C37" s="587" t="s">
        <v>400</v>
      </c>
      <c r="D37" s="581"/>
      <c r="E37" s="581"/>
      <c r="F37" s="594">
        <f>F30-F36</f>
        <v>-1880474429.8199999</v>
      </c>
    </row>
    <row r="38" spans="2:6" s="586" customFormat="1">
      <c r="B38" s="587" t="s">
        <v>401</v>
      </c>
      <c r="C38" s="581"/>
      <c r="D38" s="581"/>
      <c r="E38" s="581"/>
    </row>
    <row r="39" spans="2:6" s="586" customFormat="1">
      <c r="B39" s="581"/>
      <c r="C39" s="588" t="s">
        <v>374</v>
      </c>
      <c r="D39" s="581"/>
      <c r="E39" s="581"/>
    </row>
    <row r="40" spans="2:6" s="586" customFormat="1">
      <c r="B40" s="581"/>
      <c r="C40" s="581"/>
      <c r="D40" s="581" t="s">
        <v>402</v>
      </c>
      <c r="E40" s="581"/>
      <c r="F40" s="601">
        <v>907940866.46999991</v>
      </c>
    </row>
    <row r="41" spans="2:6" s="586" customFormat="1">
      <c r="B41" s="581"/>
      <c r="C41" s="581"/>
      <c r="D41" s="587" t="s">
        <v>380</v>
      </c>
      <c r="E41" s="581"/>
      <c r="F41" s="592">
        <f>F40</f>
        <v>907940866.46999991</v>
      </c>
    </row>
    <row r="42" spans="2:6" s="586" customFormat="1">
      <c r="B42" s="581"/>
      <c r="C42" s="588" t="s">
        <v>381</v>
      </c>
      <c r="D42" s="581"/>
      <c r="E42" s="581"/>
    </row>
    <row r="43" spans="2:6" s="586" customFormat="1">
      <c r="B43" s="581"/>
      <c r="C43" s="581"/>
      <c r="D43" s="581" t="s">
        <v>403</v>
      </c>
      <c r="E43" s="581"/>
      <c r="F43" s="586">
        <v>0</v>
      </c>
    </row>
    <row r="44" spans="2:6" s="586" customFormat="1">
      <c r="B44" s="581"/>
      <c r="C44" s="581"/>
      <c r="D44" s="581" t="s">
        <v>404</v>
      </c>
      <c r="E44" s="581"/>
      <c r="F44" s="601">
        <v>321606231.19</v>
      </c>
    </row>
    <row r="45" spans="2:6" s="586" customFormat="1">
      <c r="B45" s="581"/>
      <c r="C45" s="581"/>
      <c r="D45" s="587" t="s">
        <v>387</v>
      </c>
      <c r="E45" s="581"/>
      <c r="F45" s="592">
        <f>F43+F44</f>
        <v>321606231.19</v>
      </c>
    </row>
    <row r="46" spans="2:6" s="586" customFormat="1">
      <c r="B46" s="581"/>
      <c r="C46" s="587" t="s">
        <v>405</v>
      </c>
      <c r="D46" s="581"/>
      <c r="E46" s="581"/>
      <c r="F46" s="594">
        <f>F41-F45</f>
        <v>586334635.27999997</v>
      </c>
    </row>
    <row r="47" spans="2:6" s="586" customFormat="1">
      <c r="B47" s="587" t="s">
        <v>406</v>
      </c>
      <c r="C47" s="581"/>
      <c r="D47" s="581"/>
      <c r="E47" s="581"/>
    </row>
    <row r="48" spans="2:6" s="586" customFormat="1">
      <c r="B48" s="581"/>
      <c r="C48" s="581"/>
      <c r="D48" s="587" t="s">
        <v>407</v>
      </c>
      <c r="E48" s="581"/>
      <c r="F48" s="595">
        <f>F21+F37+F46</f>
        <v>-442245876.33000088</v>
      </c>
    </row>
    <row r="49" spans="2:9" s="586" customFormat="1">
      <c r="B49" s="602" t="s">
        <v>408</v>
      </c>
      <c r="C49" s="602"/>
      <c r="D49" s="603"/>
      <c r="E49" s="603"/>
      <c r="F49" s="604">
        <f>'[1]comparatstatement of cash flows'!J55</f>
        <v>5007241216.6599998</v>
      </c>
      <c r="G49" s="603"/>
    </row>
    <row r="50" spans="2:9" s="586" customFormat="1" ht="16.5" thickBot="1">
      <c r="B50" s="602" t="s">
        <v>409</v>
      </c>
      <c r="C50" s="603"/>
      <c r="D50" s="603"/>
      <c r="E50" s="603"/>
      <c r="F50" s="605">
        <f>SUM(F47:F49)</f>
        <v>4564995340.329999</v>
      </c>
      <c r="G50" s="603"/>
    </row>
    <row r="51" spans="2:9" s="586" customFormat="1" ht="16.5" thickTop="1">
      <c r="B51" s="587"/>
      <c r="C51" s="581"/>
      <c r="D51" s="581"/>
      <c r="E51" s="581"/>
      <c r="F51" s="606"/>
      <c r="I51" s="586">
        <f>F50-'[1]detailedposition 2024'!J14</f>
        <v>0</v>
      </c>
    </row>
    <row r="52" spans="2:9" s="586" customFormat="1">
      <c r="B52" s="587"/>
      <c r="C52" s="581"/>
      <c r="D52" s="581"/>
      <c r="E52" s="581"/>
      <c r="F52" s="606"/>
    </row>
    <row r="53" spans="2:9" s="586" customFormat="1">
      <c r="B53" s="581"/>
      <c r="C53" s="581"/>
      <c r="D53" s="581"/>
      <c r="E53" s="586" t="s">
        <v>410</v>
      </c>
    </row>
    <row r="54" spans="2:9" s="586" customFormat="1">
      <c r="B54" s="581"/>
      <c r="C54" s="581"/>
      <c r="D54" s="581"/>
    </row>
    <row r="55" spans="2:9" s="586" customFormat="1">
      <c r="B55" s="581"/>
      <c r="C55" s="581"/>
      <c r="D55" s="581"/>
    </row>
    <row r="56" spans="2:9" s="586" customFormat="1" ht="18.75">
      <c r="B56" s="581"/>
      <c r="C56" s="581"/>
      <c r="D56" s="581"/>
      <c r="E56" s="607" t="s">
        <v>341</v>
      </c>
      <c r="F56" s="607"/>
      <c r="G56" s="608"/>
    </row>
    <row r="57" spans="2:9" s="586" customFormat="1" ht="18.75">
      <c r="B57" s="581"/>
      <c r="C57" s="581"/>
      <c r="D57" s="581"/>
      <c r="E57" s="609" t="s">
        <v>342</v>
      </c>
      <c r="F57" s="607"/>
      <c r="G57" s="608"/>
    </row>
    <row r="58" spans="2:9">
      <c r="I58" s="596"/>
    </row>
  </sheetData>
  <mergeCells count="4">
    <mergeCell ref="A1:F1"/>
    <mergeCell ref="A2:F2"/>
    <mergeCell ref="A3:F3"/>
    <mergeCell ref="A4:F4"/>
  </mergeCells>
  <pageMargins left="0.7" right="0.7" top="0" bottom="0" header="0.3" footer="0.3"/>
  <pageSetup paperSize="14" orientation="portrait" horizontalDpi="429496729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view="pageBreakPreview" topLeftCell="A28" zoomScale="190" zoomScaleNormal="145" zoomScaleSheetLayoutView="190" workbookViewId="0">
      <selection activeCell="D45" sqref="D45"/>
    </sheetView>
  </sheetViews>
  <sheetFormatPr defaultRowHeight="15.75"/>
  <cols>
    <col min="1" max="1" width="5.28515625" style="549" customWidth="1"/>
    <col min="2" max="5" width="9.140625" style="549"/>
    <col min="6" max="6" width="10" style="549" customWidth="1"/>
    <col min="7" max="7" width="6.28515625" style="549" customWidth="1"/>
    <col min="8" max="8" width="5.85546875" style="549" customWidth="1"/>
    <col min="9" max="9" width="19.28515625" style="549" customWidth="1"/>
    <col min="10" max="16384" width="9.140625" style="549"/>
  </cols>
  <sheetData>
    <row r="1" spans="1:11">
      <c r="A1" s="548" t="s">
        <v>343</v>
      </c>
    </row>
    <row r="2" spans="1:11">
      <c r="A2" s="548" t="s">
        <v>344</v>
      </c>
    </row>
    <row r="5" spans="1:11">
      <c r="A5" s="550" t="s">
        <v>345</v>
      </c>
      <c r="B5" s="550"/>
      <c r="C5" s="550"/>
      <c r="D5" s="550"/>
      <c r="E5" s="550"/>
      <c r="F5" s="550"/>
      <c r="G5" s="550"/>
      <c r="H5" s="550"/>
      <c r="I5" s="550"/>
      <c r="J5" s="551"/>
      <c r="K5" s="551"/>
    </row>
    <row r="8" spans="1:11">
      <c r="A8" s="552" t="s">
        <v>2</v>
      </c>
      <c r="B8" s="549" t="s">
        <v>346</v>
      </c>
      <c r="D8" s="553"/>
      <c r="F8" s="552" t="s">
        <v>3</v>
      </c>
      <c r="H8" s="554">
        <v>2024</v>
      </c>
    </row>
    <row r="9" spans="1:11">
      <c r="A9" s="555" t="s">
        <v>347</v>
      </c>
      <c r="B9" s="549" t="s">
        <v>348</v>
      </c>
      <c r="D9" s="553"/>
      <c r="F9" s="556" t="s">
        <v>5</v>
      </c>
      <c r="H9" s="554">
        <v>4</v>
      </c>
    </row>
    <row r="11" spans="1:11">
      <c r="A11" s="549" t="s">
        <v>349</v>
      </c>
      <c r="I11" s="557">
        <v>280000000</v>
      </c>
    </row>
    <row r="12" spans="1:11">
      <c r="A12" s="549" t="s">
        <v>350</v>
      </c>
      <c r="I12" s="558">
        <v>190213025</v>
      </c>
    </row>
    <row r="13" spans="1:11" ht="16.5" thickBot="1">
      <c r="A13" s="559" t="s">
        <v>351</v>
      </c>
      <c r="B13" s="559"/>
      <c r="C13" s="559"/>
      <c r="D13" s="559"/>
      <c r="E13" s="559"/>
      <c r="F13" s="559"/>
      <c r="G13" s="559"/>
      <c r="H13" s="559"/>
      <c r="I13" s="560">
        <f>SUM(I11:I12)</f>
        <v>470213025</v>
      </c>
    </row>
    <row r="14" spans="1:11" ht="16.5" thickTop="1"/>
    <row r="15" spans="1:11">
      <c r="A15" s="549" t="s">
        <v>352</v>
      </c>
      <c r="B15" s="549" t="s">
        <v>353</v>
      </c>
    </row>
    <row r="18" spans="2:9">
      <c r="B18" s="561" t="s">
        <v>354</v>
      </c>
      <c r="I18" s="554"/>
    </row>
    <row r="19" spans="2:9">
      <c r="B19" s="562"/>
      <c r="C19" s="562"/>
      <c r="D19" s="562"/>
      <c r="E19" s="562"/>
      <c r="F19" s="562"/>
      <c r="I19" s="563" t="s">
        <v>355</v>
      </c>
    </row>
    <row r="20" spans="2:9">
      <c r="B20" s="564"/>
      <c r="C20" s="564"/>
      <c r="D20" s="564"/>
      <c r="E20" s="564"/>
      <c r="F20" s="564"/>
      <c r="I20" s="564"/>
    </row>
    <row r="21" spans="2:9">
      <c r="B21" s="564"/>
      <c r="C21" s="564"/>
      <c r="D21" s="564"/>
      <c r="E21" s="564"/>
      <c r="F21" s="564"/>
      <c r="I21" s="564"/>
    </row>
    <row r="23" spans="2:9">
      <c r="B23" s="561" t="s">
        <v>356</v>
      </c>
    </row>
    <row r="24" spans="2:9">
      <c r="B24" s="562" t="s">
        <v>357</v>
      </c>
      <c r="C24" s="562"/>
      <c r="D24" s="562"/>
      <c r="E24" s="562"/>
      <c r="F24" s="562"/>
      <c r="I24" s="565">
        <v>0</v>
      </c>
    </row>
    <row r="25" spans="2:9">
      <c r="B25" s="564" t="s">
        <v>336</v>
      </c>
      <c r="C25" s="564"/>
      <c r="D25" s="564"/>
      <c r="E25" s="564"/>
      <c r="F25" s="564"/>
      <c r="I25" s="566">
        <v>167200</v>
      </c>
    </row>
    <row r="26" spans="2:9">
      <c r="B26" s="564" t="s">
        <v>312</v>
      </c>
      <c r="C26" s="564"/>
      <c r="D26" s="564"/>
      <c r="E26" s="564"/>
      <c r="F26" s="564"/>
      <c r="I26" s="566">
        <v>1048686.1100000001</v>
      </c>
    </row>
    <row r="27" spans="2:9">
      <c r="B27" s="564" t="s">
        <v>307</v>
      </c>
      <c r="C27" s="564"/>
      <c r="D27" s="564"/>
      <c r="E27" s="564"/>
      <c r="F27" s="564"/>
      <c r="I27" s="566">
        <v>60540000.950000003</v>
      </c>
    </row>
    <row r="29" spans="2:9">
      <c r="B29" s="561" t="s">
        <v>358</v>
      </c>
      <c r="I29" s="567"/>
    </row>
    <row r="30" spans="2:9">
      <c r="B30" s="564" t="s">
        <v>359</v>
      </c>
      <c r="C30" s="564"/>
      <c r="D30" s="564"/>
      <c r="E30" s="564"/>
      <c r="F30" s="564"/>
      <c r="I30" s="566">
        <v>6729839.8899999997</v>
      </c>
    </row>
    <row r="31" spans="2:9">
      <c r="B31" s="564" t="s">
        <v>360</v>
      </c>
      <c r="C31" s="564"/>
      <c r="D31" s="564"/>
      <c r="E31" s="564"/>
      <c r="F31" s="564"/>
      <c r="I31" s="566"/>
    </row>
    <row r="32" spans="2:9">
      <c r="B32" s="564" t="s">
        <v>361</v>
      </c>
      <c r="C32" s="564"/>
      <c r="D32" s="564"/>
      <c r="E32" s="564"/>
      <c r="F32" s="564"/>
      <c r="I32" s="566">
        <v>9398848.4199999999</v>
      </c>
    </row>
    <row r="33" spans="1:9">
      <c r="B33" s="568"/>
      <c r="C33" s="568"/>
      <c r="D33" s="568"/>
      <c r="E33" s="568"/>
      <c r="F33" s="568"/>
      <c r="G33" s="568"/>
      <c r="H33" s="568"/>
      <c r="I33" s="568"/>
    </row>
    <row r="34" spans="1:9">
      <c r="B34" s="549" t="s">
        <v>362</v>
      </c>
    </row>
    <row r="35" spans="1:9">
      <c r="B35" s="562" t="s">
        <v>363</v>
      </c>
      <c r="C35" s="562"/>
      <c r="D35" s="562"/>
      <c r="E35" s="562"/>
      <c r="F35" s="562"/>
      <c r="I35" s="565">
        <v>131996.76999999999</v>
      </c>
    </row>
    <row r="36" spans="1:9">
      <c r="B36" s="564"/>
      <c r="C36" s="564"/>
      <c r="D36" s="564"/>
      <c r="E36" s="564"/>
      <c r="F36" s="564"/>
      <c r="I36" s="564"/>
    </row>
    <row r="37" spans="1:9">
      <c r="B37" s="564"/>
      <c r="C37" s="564"/>
      <c r="D37" s="564"/>
      <c r="E37" s="564"/>
      <c r="F37" s="564"/>
      <c r="I37" s="564"/>
    </row>
    <row r="39" spans="1:9">
      <c r="A39" s="549" t="s">
        <v>364</v>
      </c>
      <c r="I39" s="569">
        <f>SUM(I24:I35)</f>
        <v>78016572.140000001</v>
      </c>
    </row>
    <row r="40" spans="1:9" ht="16.5" thickBot="1">
      <c r="A40" s="549" t="s">
        <v>365</v>
      </c>
      <c r="I40" s="570">
        <f>I13-I39</f>
        <v>392196452.86000001</v>
      </c>
    </row>
    <row r="41" spans="1:9" ht="16.5" thickTop="1">
      <c r="I41" s="571"/>
    </row>
    <row r="43" spans="1:9">
      <c r="B43" s="572" t="s">
        <v>366</v>
      </c>
    </row>
    <row r="44" spans="1:9">
      <c r="A44" s="572" t="s">
        <v>367</v>
      </c>
    </row>
    <row r="45" spans="1:9">
      <c r="A45" s="572"/>
    </row>
    <row r="46" spans="1:9">
      <c r="A46" s="572"/>
    </row>
    <row r="47" spans="1:9">
      <c r="A47" s="572"/>
    </row>
    <row r="49" spans="1:8" ht="18.75">
      <c r="A49" s="573" t="s">
        <v>341</v>
      </c>
      <c r="B49" s="573"/>
      <c r="C49" s="573"/>
      <c r="D49" s="574"/>
      <c r="E49" s="574"/>
      <c r="F49" s="574"/>
      <c r="G49" s="575" t="s">
        <v>272</v>
      </c>
      <c r="H49" s="574"/>
    </row>
    <row r="50" spans="1:8" ht="18.75">
      <c r="A50" s="576" t="s">
        <v>342</v>
      </c>
      <c r="B50" s="576"/>
      <c r="C50" s="576"/>
      <c r="D50" s="574"/>
      <c r="E50" s="574"/>
      <c r="F50" s="574"/>
      <c r="G50" s="577" t="s">
        <v>368</v>
      </c>
      <c r="H50" s="574"/>
    </row>
    <row r="56" spans="1:8">
      <c r="G56" s="578"/>
    </row>
  </sheetData>
  <mergeCells count="3">
    <mergeCell ref="A5:I5"/>
    <mergeCell ref="A13:H13"/>
    <mergeCell ref="A50:C50"/>
  </mergeCells>
  <printOptions horizontalCentered="1" verticalCentered="1"/>
  <pageMargins left="0.7" right="0.7" top="0.75" bottom="0.75" header="0.3" footer="0.3"/>
  <pageSetup paperSize="14" scale="98"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127"/>
  <sheetViews>
    <sheetView view="pageBreakPreview" topLeftCell="A48" zoomScale="80" zoomScaleNormal="80" zoomScaleSheetLayoutView="80" workbookViewId="0">
      <selection activeCell="C106" sqref="C105:C106"/>
    </sheetView>
  </sheetViews>
  <sheetFormatPr defaultColWidth="9.140625" defaultRowHeight="15.75"/>
  <cols>
    <col min="1" max="1" width="41.42578125" style="463" customWidth="1"/>
    <col min="2" max="2" width="24.28515625" style="461" customWidth="1"/>
    <col min="3" max="3" width="23.5703125" style="461" customWidth="1"/>
    <col min="4" max="4" width="10.85546875" style="461" bestFit="1" customWidth="1"/>
    <col min="5" max="5" width="12.28515625" style="461" customWidth="1"/>
    <col min="6" max="6" width="13" style="461" customWidth="1"/>
    <col min="7" max="7" width="29.140625" style="461" customWidth="1"/>
    <col min="8" max="8" width="28.7109375" style="462" customWidth="1"/>
    <col min="9" max="10" width="24.85546875" style="462" customWidth="1"/>
    <col min="11" max="11" width="22" style="462" customWidth="1"/>
    <col min="12" max="12" width="41.42578125" style="462" customWidth="1"/>
    <col min="13" max="13" width="19.140625" style="462" customWidth="1"/>
    <col min="14" max="14" width="21.140625" style="462" customWidth="1"/>
    <col min="15" max="15" width="19.7109375" style="462" customWidth="1"/>
    <col min="16" max="16" width="12" style="462" customWidth="1"/>
    <col min="17" max="17" width="17.28515625" style="462" customWidth="1"/>
    <col min="18" max="18" width="21" style="462" customWidth="1"/>
    <col min="19" max="16384" width="9.140625" style="462"/>
  </cols>
  <sheetData>
    <row r="1" spans="1:11">
      <c r="A1" s="461" t="s">
        <v>274</v>
      </c>
    </row>
    <row r="2" spans="1:11">
      <c r="A2" s="463" t="s">
        <v>275</v>
      </c>
    </row>
    <row r="4" spans="1:11" ht="21">
      <c r="A4" s="464" t="s">
        <v>276</v>
      </c>
      <c r="B4" s="464"/>
      <c r="C4" s="464"/>
      <c r="D4" s="464"/>
      <c r="E4" s="464"/>
      <c r="F4" s="464"/>
      <c r="G4" s="464"/>
    </row>
    <row r="5" spans="1:11" ht="21">
      <c r="A5" s="465" t="s">
        <v>277</v>
      </c>
      <c r="B5" s="465"/>
      <c r="C5" s="465"/>
      <c r="D5" s="465"/>
      <c r="E5" s="465"/>
      <c r="F5" s="465"/>
      <c r="G5" s="465"/>
    </row>
    <row r="6" spans="1:11" ht="21">
      <c r="A6" s="465" t="s">
        <v>215</v>
      </c>
      <c r="B6" s="465"/>
      <c r="C6" s="465"/>
      <c r="D6" s="465"/>
      <c r="E6" s="465"/>
      <c r="F6" s="465"/>
      <c r="G6" s="465"/>
    </row>
    <row r="7" spans="1:11" ht="18.75">
      <c r="A7" s="466"/>
      <c r="B7" s="466"/>
      <c r="C7" s="466"/>
      <c r="D7" s="466"/>
      <c r="E7" s="466"/>
      <c r="F7" s="466"/>
      <c r="G7" s="466"/>
    </row>
    <row r="8" spans="1:11" ht="15" customHeight="1" thickBot="1">
      <c r="A8" s="467"/>
      <c r="B8" s="467"/>
      <c r="C8" s="467"/>
      <c r="D8" s="467"/>
      <c r="E8" s="467"/>
      <c r="F8" s="467"/>
      <c r="G8" s="467"/>
    </row>
    <row r="9" spans="1:11" s="474" customFormat="1" ht="15" customHeight="1">
      <c r="A9" s="468"/>
      <c r="B9" s="469" t="s">
        <v>278</v>
      </c>
      <c r="C9" s="470"/>
      <c r="D9" s="471"/>
      <c r="E9" s="472"/>
      <c r="F9" s="472"/>
      <c r="G9" s="473"/>
    </row>
    <row r="10" spans="1:11" s="474" customFormat="1" ht="31.5" customHeight="1">
      <c r="A10" s="475" t="s">
        <v>279</v>
      </c>
      <c r="B10" s="476" t="s">
        <v>280</v>
      </c>
      <c r="C10" s="476" t="s">
        <v>281</v>
      </c>
      <c r="D10" s="477" t="s">
        <v>282</v>
      </c>
      <c r="E10" s="478" t="s">
        <v>283</v>
      </c>
      <c r="F10" s="478" t="s">
        <v>284</v>
      </c>
      <c r="G10" s="479" t="s">
        <v>285</v>
      </c>
    </row>
    <row r="11" spans="1:11" s="474" customFormat="1" ht="16.5" customHeight="1">
      <c r="A11" s="475"/>
      <c r="B11" s="480">
        <v>0.3</v>
      </c>
      <c r="C11" s="480">
        <v>0.7</v>
      </c>
      <c r="D11" s="478"/>
      <c r="E11" s="478"/>
      <c r="F11" s="478"/>
      <c r="G11" s="479"/>
    </row>
    <row r="12" spans="1:11" s="474" customFormat="1" ht="15" hidden="1" customHeight="1">
      <c r="A12" s="481"/>
      <c r="B12" s="482"/>
      <c r="C12" s="478"/>
      <c r="D12" s="478"/>
      <c r="E12" s="478"/>
      <c r="F12" s="478"/>
      <c r="G12" s="479"/>
    </row>
    <row r="13" spans="1:11" ht="18.75">
      <c r="A13" s="483" t="s">
        <v>286</v>
      </c>
      <c r="B13" s="484"/>
      <c r="C13" s="484"/>
      <c r="D13" s="484"/>
      <c r="E13" s="484"/>
      <c r="F13" s="484"/>
      <c r="G13" s="485"/>
    </row>
    <row r="14" spans="1:11" ht="21.75" customHeight="1">
      <c r="A14" s="486" t="s">
        <v>287</v>
      </c>
      <c r="B14" s="487">
        <v>95029925.229999989</v>
      </c>
      <c r="C14" s="487">
        <v>221736492.19</v>
      </c>
      <c r="D14" s="487"/>
      <c r="E14" s="487"/>
      <c r="F14" s="487"/>
      <c r="G14" s="488">
        <v>316766417.41999996</v>
      </c>
    </row>
    <row r="15" spans="1:11" ht="21.75" customHeight="1">
      <c r="A15" s="486" t="s">
        <v>288</v>
      </c>
      <c r="B15" s="487"/>
      <c r="C15" s="487">
        <v>24187707.670000002</v>
      </c>
      <c r="D15" s="487"/>
      <c r="E15" s="487"/>
      <c r="F15" s="487"/>
      <c r="G15" s="488">
        <v>24187707.670000002</v>
      </c>
      <c r="K15" s="489"/>
    </row>
    <row r="16" spans="1:11" ht="39" customHeight="1">
      <c r="A16" s="486" t="s">
        <v>289</v>
      </c>
      <c r="B16" s="490"/>
      <c r="C16" s="491">
        <v>102230969.54000001</v>
      </c>
      <c r="D16" s="487"/>
      <c r="E16" s="487"/>
      <c r="F16" s="487"/>
      <c r="G16" s="488">
        <v>102230969.54000001</v>
      </c>
      <c r="K16" s="489"/>
    </row>
    <row r="17" spans="1:19" ht="39" hidden="1" customHeight="1">
      <c r="A17" s="486" t="s">
        <v>290</v>
      </c>
      <c r="B17" s="490"/>
      <c r="C17" s="491"/>
      <c r="D17" s="487">
        <v>0</v>
      </c>
      <c r="E17" s="487"/>
      <c r="F17" s="487"/>
      <c r="G17" s="488">
        <v>0</v>
      </c>
      <c r="K17" s="489"/>
    </row>
    <row r="18" spans="1:19" ht="23.25" customHeight="1">
      <c r="A18" s="492" t="s">
        <v>291</v>
      </c>
      <c r="B18" s="493"/>
      <c r="C18" s="493">
        <v>0</v>
      </c>
      <c r="D18" s="493"/>
      <c r="E18" s="493"/>
      <c r="F18" s="493">
        <v>0</v>
      </c>
      <c r="G18" s="494">
        <v>0</v>
      </c>
      <c r="K18" s="489"/>
    </row>
    <row r="19" spans="1:19" ht="21" customHeight="1">
      <c r="A19" s="486" t="s">
        <v>292</v>
      </c>
      <c r="B19" s="493"/>
      <c r="C19" s="493">
        <v>0</v>
      </c>
      <c r="D19" s="493">
        <v>0</v>
      </c>
      <c r="E19" s="493"/>
      <c r="F19" s="493">
        <v>0</v>
      </c>
      <c r="G19" s="494">
        <v>0</v>
      </c>
      <c r="K19" s="489"/>
    </row>
    <row r="20" spans="1:19" ht="20.25" hidden="1" customHeight="1">
      <c r="A20" s="492" t="s">
        <v>293</v>
      </c>
      <c r="B20" s="493"/>
      <c r="C20" s="493"/>
      <c r="D20" s="493"/>
      <c r="E20" s="493"/>
      <c r="F20" s="493"/>
      <c r="G20" s="494">
        <v>0</v>
      </c>
    </row>
    <row r="21" spans="1:19" ht="20.25" hidden="1" customHeight="1">
      <c r="A21" s="492" t="s">
        <v>294</v>
      </c>
      <c r="B21" s="493"/>
      <c r="C21" s="493"/>
      <c r="D21" s="493"/>
      <c r="E21" s="493"/>
      <c r="F21" s="493"/>
      <c r="G21" s="494">
        <v>0</v>
      </c>
    </row>
    <row r="22" spans="1:19" ht="20.25" hidden="1" customHeight="1">
      <c r="A22" s="492" t="s">
        <v>295</v>
      </c>
      <c r="B22" s="493"/>
      <c r="C22" s="493">
        <v>0</v>
      </c>
      <c r="D22" s="493"/>
      <c r="E22" s="493"/>
      <c r="F22" s="493"/>
      <c r="G22" s="494">
        <v>0</v>
      </c>
    </row>
    <row r="23" spans="1:19" ht="20.25" hidden="1" customHeight="1">
      <c r="A23" s="492" t="s">
        <v>296</v>
      </c>
      <c r="B23" s="493"/>
      <c r="C23" s="493">
        <v>0</v>
      </c>
      <c r="D23" s="493"/>
      <c r="E23" s="493"/>
      <c r="F23" s="493"/>
      <c r="G23" s="494">
        <v>0</v>
      </c>
    </row>
    <row r="24" spans="1:19" ht="20.25" hidden="1" customHeight="1">
      <c r="A24" s="492" t="s">
        <v>297</v>
      </c>
      <c r="B24" s="493"/>
      <c r="C24" s="493">
        <v>0</v>
      </c>
      <c r="D24" s="493"/>
      <c r="E24" s="493"/>
      <c r="F24" s="493"/>
      <c r="G24" s="494">
        <v>0</v>
      </c>
    </row>
    <row r="25" spans="1:19" ht="20.25" hidden="1" customHeight="1">
      <c r="A25" s="492" t="s">
        <v>298</v>
      </c>
      <c r="B25" s="493"/>
      <c r="C25" s="493"/>
      <c r="D25" s="493"/>
      <c r="E25" s="493"/>
      <c r="F25" s="493"/>
      <c r="G25" s="494">
        <v>0</v>
      </c>
    </row>
    <row r="26" spans="1:19" ht="20.25" customHeight="1">
      <c r="A26" s="492" t="s">
        <v>294</v>
      </c>
      <c r="B26" s="493"/>
      <c r="C26" s="493"/>
      <c r="D26" s="493"/>
      <c r="E26" s="493"/>
      <c r="F26" s="493"/>
      <c r="G26" s="494"/>
    </row>
    <row r="27" spans="1:19" ht="20.25" customHeight="1">
      <c r="A27" s="492" t="s">
        <v>295</v>
      </c>
      <c r="B27" s="493"/>
      <c r="C27" s="493">
        <v>10027533.58</v>
      </c>
      <c r="D27" s="495"/>
      <c r="E27" s="493"/>
      <c r="F27" s="493"/>
      <c r="G27" s="494">
        <v>10027533.58</v>
      </c>
    </row>
    <row r="28" spans="1:19" ht="20.25" customHeight="1">
      <c r="A28" s="492" t="s">
        <v>296</v>
      </c>
      <c r="B28" s="493"/>
      <c r="C28" s="493">
        <v>34308415.07</v>
      </c>
      <c r="D28" s="495"/>
      <c r="E28" s="493"/>
      <c r="F28" s="493"/>
      <c r="G28" s="494">
        <v>34308415.07</v>
      </c>
    </row>
    <row r="29" spans="1:19" ht="20.25" customHeight="1">
      <c r="A29" s="492" t="s">
        <v>297</v>
      </c>
      <c r="B29" s="493"/>
      <c r="C29" s="493">
        <v>10995033.93</v>
      </c>
      <c r="D29" s="495"/>
      <c r="E29" s="493"/>
      <c r="F29" s="493"/>
      <c r="G29" s="494">
        <v>10995033.93</v>
      </c>
    </row>
    <row r="30" spans="1:19" ht="20.25" customHeight="1">
      <c r="A30" s="492" t="s">
        <v>298</v>
      </c>
      <c r="B30" s="493"/>
      <c r="C30" s="493">
        <v>214965910.03999999</v>
      </c>
      <c r="D30" s="495"/>
      <c r="E30" s="493"/>
      <c r="F30" s="493"/>
      <c r="G30" s="494">
        <v>214965910.03999999</v>
      </c>
    </row>
    <row r="31" spans="1:19" ht="24.75" customHeight="1">
      <c r="A31" s="496" t="s">
        <v>299</v>
      </c>
      <c r="B31" s="497">
        <v>95029925.229999989</v>
      </c>
      <c r="C31" s="497">
        <v>618452062.01999998</v>
      </c>
      <c r="D31" s="498">
        <v>0</v>
      </c>
      <c r="E31" s="497">
        <v>0</v>
      </c>
      <c r="F31" s="497">
        <v>0</v>
      </c>
      <c r="G31" s="499">
        <v>713481987.25</v>
      </c>
      <c r="K31" s="500"/>
      <c r="L31" s="461"/>
      <c r="M31" s="461"/>
      <c r="N31" s="461"/>
      <c r="O31" s="461"/>
      <c r="P31" s="461"/>
      <c r="Q31" s="461"/>
      <c r="R31" s="461"/>
      <c r="S31" s="461"/>
    </row>
    <row r="32" spans="1:19" ht="12" hidden="1" customHeight="1">
      <c r="A32" s="486"/>
      <c r="B32" s="493"/>
      <c r="C32" s="493"/>
      <c r="D32" s="495"/>
      <c r="E32" s="493"/>
      <c r="F32" s="493"/>
      <c r="G32" s="494"/>
      <c r="K32" s="461"/>
      <c r="L32" s="461"/>
      <c r="M32" s="461"/>
      <c r="N32" s="461"/>
      <c r="O32" s="461"/>
      <c r="P32" s="461"/>
      <c r="Q32" s="461"/>
      <c r="R32" s="461"/>
      <c r="S32" s="461"/>
    </row>
    <row r="33" spans="1:19" ht="9" customHeight="1">
      <c r="A33" s="486"/>
      <c r="B33" s="493"/>
      <c r="C33" s="493"/>
      <c r="D33" s="495"/>
      <c r="E33" s="493"/>
      <c r="F33" s="493"/>
      <c r="G33" s="494"/>
      <c r="K33" s="461"/>
      <c r="L33" s="461"/>
      <c r="M33" s="461"/>
      <c r="N33" s="461"/>
      <c r="O33" s="461"/>
      <c r="P33" s="461"/>
      <c r="Q33" s="461"/>
      <c r="R33" s="461"/>
      <c r="S33" s="461"/>
    </row>
    <row r="34" spans="1:19" ht="18.75">
      <c r="A34" s="483" t="s">
        <v>300</v>
      </c>
      <c r="B34" s="484"/>
      <c r="C34" s="484"/>
      <c r="D34" s="501">
        <v>0</v>
      </c>
      <c r="E34" s="484"/>
      <c r="F34" s="484"/>
      <c r="G34" s="485"/>
      <c r="H34" s="502"/>
      <c r="K34" s="503"/>
      <c r="L34" s="461"/>
      <c r="M34" s="461"/>
      <c r="N34" s="461"/>
      <c r="O34" s="461"/>
      <c r="P34" s="461"/>
      <c r="Q34" s="461"/>
      <c r="R34" s="461"/>
      <c r="S34" s="461"/>
    </row>
    <row r="35" spans="1:19" ht="18.75">
      <c r="A35" s="504" t="s">
        <v>301</v>
      </c>
      <c r="B35" s="484"/>
      <c r="C35" s="484"/>
      <c r="D35" s="484"/>
      <c r="E35" s="484"/>
      <c r="F35" s="484"/>
      <c r="G35" s="485"/>
      <c r="H35" s="502"/>
      <c r="K35" s="505"/>
      <c r="L35" s="461"/>
      <c r="M35" s="461"/>
      <c r="N35" s="461"/>
      <c r="O35" s="461"/>
      <c r="P35" s="461"/>
      <c r="Q35" s="461"/>
      <c r="R35" s="461"/>
      <c r="S35" s="461"/>
    </row>
    <row r="36" spans="1:19" s="461" customFormat="1" ht="21.75" customHeight="1">
      <c r="A36" s="486" t="s">
        <v>302</v>
      </c>
      <c r="B36" s="506">
        <v>0</v>
      </c>
      <c r="C36" s="506">
        <v>95915508.700000003</v>
      </c>
      <c r="D36" s="506"/>
      <c r="E36" s="493"/>
      <c r="F36" s="493"/>
      <c r="G36" s="494">
        <v>95915508.700000003</v>
      </c>
      <c r="H36" s="505"/>
      <c r="K36" s="507"/>
    </row>
    <row r="37" spans="1:19" s="461" customFormat="1" ht="21" customHeight="1">
      <c r="A37" s="486" t="s">
        <v>303</v>
      </c>
      <c r="B37" s="506"/>
      <c r="C37" s="506">
        <v>998996.5</v>
      </c>
      <c r="D37" s="506"/>
      <c r="E37" s="493"/>
      <c r="F37" s="493"/>
      <c r="G37" s="494">
        <v>998996.5</v>
      </c>
      <c r="H37" s="505"/>
    </row>
    <row r="38" spans="1:19" s="461" customFormat="1" ht="21" customHeight="1">
      <c r="A38" s="486" t="s">
        <v>304</v>
      </c>
      <c r="B38" s="506"/>
      <c r="C38" s="506">
        <v>1130946.2</v>
      </c>
      <c r="D38" s="506"/>
      <c r="E38" s="493"/>
      <c r="F38" s="493"/>
      <c r="G38" s="494">
        <v>1130946.2</v>
      </c>
      <c r="H38" s="505"/>
    </row>
    <row r="39" spans="1:19" s="461" customFormat="1" ht="21" customHeight="1">
      <c r="A39" s="486" t="s">
        <v>305</v>
      </c>
      <c r="B39" s="506"/>
      <c r="C39" s="506">
        <v>213627.62</v>
      </c>
      <c r="D39" s="506"/>
      <c r="E39" s="493"/>
      <c r="F39" s="493"/>
      <c r="G39" s="494"/>
      <c r="H39" s="505"/>
    </row>
    <row r="40" spans="1:19" s="461" customFormat="1" ht="24" customHeight="1">
      <c r="A40" s="508" t="s">
        <v>306</v>
      </c>
      <c r="B40" s="509"/>
      <c r="C40" s="509">
        <v>20838460</v>
      </c>
      <c r="D40" s="506"/>
      <c r="E40" s="493"/>
      <c r="F40" s="493"/>
      <c r="G40" s="494">
        <v>20838460</v>
      </c>
      <c r="H40" s="505"/>
    </row>
    <row r="41" spans="1:19" s="461" customFormat="1" ht="38.25" customHeight="1">
      <c r="A41" s="486" t="s">
        <v>307</v>
      </c>
      <c r="B41" s="506"/>
      <c r="C41" s="510">
        <v>13123360.960000001</v>
      </c>
      <c r="D41" s="506"/>
      <c r="E41" s="493"/>
      <c r="F41" s="493"/>
      <c r="G41" s="494">
        <v>13123360.960000001</v>
      </c>
      <c r="H41" s="505"/>
    </row>
    <row r="42" spans="1:19" s="461" customFormat="1" ht="18.75">
      <c r="A42" s="486" t="s">
        <v>308</v>
      </c>
      <c r="B42" s="506"/>
      <c r="C42" s="506">
        <v>623626.85</v>
      </c>
      <c r="D42" s="506"/>
      <c r="E42" s="493"/>
      <c r="F42" s="493"/>
      <c r="G42" s="494">
        <v>623626.85</v>
      </c>
      <c r="H42" s="505"/>
    </row>
    <row r="43" spans="1:19" s="461" customFormat="1" ht="21" customHeight="1">
      <c r="A43" s="486" t="s">
        <v>309</v>
      </c>
      <c r="B43" s="506"/>
      <c r="C43" s="506">
        <v>7476375</v>
      </c>
      <c r="D43" s="506"/>
      <c r="E43" s="493"/>
      <c r="F43" s="493"/>
      <c r="G43" s="494">
        <v>7476375</v>
      </c>
      <c r="H43" s="505"/>
    </row>
    <row r="44" spans="1:19" s="461" customFormat="1" ht="18.75">
      <c r="A44" s="486" t="s">
        <v>310</v>
      </c>
      <c r="B44" s="506"/>
      <c r="C44" s="506">
        <v>0</v>
      </c>
      <c r="D44" s="506"/>
      <c r="E44" s="493"/>
      <c r="F44" s="493"/>
      <c r="G44" s="494">
        <v>0</v>
      </c>
      <c r="H44" s="505"/>
    </row>
    <row r="45" spans="1:19" s="461" customFormat="1" ht="18.75">
      <c r="A45" s="486" t="s">
        <v>311</v>
      </c>
      <c r="B45" s="506"/>
      <c r="C45" s="506">
        <v>0</v>
      </c>
      <c r="D45" s="506"/>
      <c r="E45" s="493"/>
      <c r="F45" s="493"/>
      <c r="G45" s="494">
        <v>0</v>
      </c>
      <c r="H45" s="505"/>
    </row>
    <row r="46" spans="1:19" s="461" customFormat="1" ht="18.75">
      <c r="A46" s="486" t="s">
        <v>312</v>
      </c>
      <c r="B46" s="506"/>
      <c r="C46" s="506">
        <v>0</v>
      </c>
      <c r="D46" s="506"/>
      <c r="E46" s="493"/>
      <c r="F46" s="493"/>
      <c r="G46" s="494">
        <v>0</v>
      </c>
      <c r="H46" s="505"/>
    </row>
    <row r="47" spans="1:19" s="461" customFormat="1" ht="37.5">
      <c r="A47" s="486" t="s">
        <v>313</v>
      </c>
      <c r="B47" s="506"/>
      <c r="C47" s="506">
        <v>0</v>
      </c>
      <c r="D47" s="506"/>
      <c r="E47" s="493"/>
      <c r="F47" s="493"/>
      <c r="G47" s="494">
        <v>0</v>
      </c>
      <c r="H47" s="505"/>
    </row>
    <row r="48" spans="1:19" s="461" customFormat="1" ht="21" customHeight="1">
      <c r="A48" s="486" t="s">
        <v>314</v>
      </c>
      <c r="B48" s="506"/>
      <c r="C48" s="506">
        <v>608150.59</v>
      </c>
      <c r="D48" s="506"/>
      <c r="E48" s="493"/>
      <c r="F48" s="493"/>
      <c r="G48" s="494">
        <v>608150.59</v>
      </c>
      <c r="H48" s="505"/>
    </row>
    <row r="49" spans="1:8" s="461" customFormat="1" ht="18.75">
      <c r="A49" s="486" t="s">
        <v>315</v>
      </c>
      <c r="B49" s="506"/>
      <c r="C49" s="506">
        <v>2027600</v>
      </c>
      <c r="D49" s="506"/>
      <c r="E49" s="493"/>
      <c r="F49" s="493"/>
      <c r="G49" s="494">
        <v>2027600</v>
      </c>
      <c r="H49" s="505"/>
    </row>
    <row r="50" spans="1:8" s="461" customFormat="1" ht="18.75">
      <c r="A50" s="486" t="s">
        <v>316</v>
      </c>
      <c r="B50" s="506"/>
      <c r="C50" s="506">
        <v>0</v>
      </c>
      <c r="D50" s="506"/>
      <c r="E50" s="493"/>
      <c r="F50" s="493"/>
      <c r="G50" s="494">
        <v>0</v>
      </c>
      <c r="H50" s="505"/>
    </row>
    <row r="51" spans="1:8" s="461" customFormat="1" ht="18.75">
      <c r="A51" s="486" t="s">
        <v>317</v>
      </c>
      <c r="B51" s="506"/>
      <c r="C51" s="506">
        <v>717333.01</v>
      </c>
      <c r="D51" s="506"/>
      <c r="E51" s="493"/>
      <c r="F51" s="493"/>
      <c r="G51" s="494">
        <v>717333.01</v>
      </c>
      <c r="H51" s="505"/>
    </row>
    <row r="52" spans="1:8" s="461" customFormat="1" ht="18.75">
      <c r="A52" s="486" t="s">
        <v>318</v>
      </c>
      <c r="B52" s="506"/>
      <c r="C52" s="506">
        <v>6522770</v>
      </c>
      <c r="D52" s="506"/>
      <c r="E52" s="493"/>
      <c r="F52" s="493"/>
      <c r="G52" s="494">
        <v>6522770</v>
      </c>
      <c r="H52" s="505"/>
    </row>
    <row r="53" spans="1:8" s="461" customFormat="1" ht="18.75">
      <c r="A53" s="486" t="s">
        <v>319</v>
      </c>
      <c r="B53" s="506"/>
      <c r="C53" s="506">
        <v>4443000</v>
      </c>
      <c r="D53" s="506"/>
      <c r="E53" s="493"/>
      <c r="F53" s="493"/>
      <c r="G53" s="494">
        <v>4443000</v>
      </c>
      <c r="H53" s="505"/>
    </row>
    <row r="54" spans="1:8" s="461" customFormat="1" ht="57.75" hidden="1" customHeight="1">
      <c r="A54" s="486" t="s">
        <v>320</v>
      </c>
      <c r="B54" s="506"/>
      <c r="C54" s="506"/>
      <c r="D54" s="506"/>
      <c r="E54" s="493"/>
      <c r="F54" s="493"/>
      <c r="G54" s="494">
        <v>0</v>
      </c>
      <c r="H54" s="505"/>
    </row>
    <row r="55" spans="1:8" s="461" customFormat="1" ht="38.25" hidden="1" customHeight="1">
      <c r="A55" s="486" t="s">
        <v>321</v>
      </c>
      <c r="B55" s="506"/>
      <c r="C55" s="506"/>
      <c r="D55" s="506"/>
      <c r="E55" s="493" t="s">
        <v>322</v>
      </c>
      <c r="F55" s="493"/>
      <c r="G55" s="494">
        <v>0</v>
      </c>
      <c r="H55" s="505"/>
    </row>
    <row r="56" spans="1:8" s="461" customFormat="1" ht="19.5" hidden="1" customHeight="1">
      <c r="A56" s="486" t="s">
        <v>323</v>
      </c>
      <c r="B56" s="506"/>
      <c r="C56" s="506"/>
      <c r="D56" s="506"/>
      <c r="E56" s="493"/>
      <c r="F56" s="493"/>
      <c r="G56" s="494">
        <v>0</v>
      </c>
      <c r="H56" s="505"/>
    </row>
    <row r="57" spans="1:8" s="461" customFormat="1" ht="19.5" customHeight="1">
      <c r="A57" s="511" t="s">
        <v>324</v>
      </c>
      <c r="B57" s="506">
        <v>0</v>
      </c>
      <c r="C57" s="506">
        <v>154639755.43000001</v>
      </c>
      <c r="D57" s="506"/>
      <c r="E57" s="493"/>
      <c r="F57" s="493"/>
      <c r="G57" s="485">
        <v>154639755.43000001</v>
      </c>
      <c r="H57" s="505"/>
    </row>
    <row r="58" spans="1:8" s="461" customFormat="1" ht="8.25" customHeight="1">
      <c r="A58" s="504"/>
      <c r="B58" s="493"/>
      <c r="C58" s="493"/>
      <c r="D58" s="493"/>
      <c r="E58" s="493"/>
      <c r="F58" s="493"/>
      <c r="G58" s="494"/>
      <c r="H58" s="505"/>
    </row>
    <row r="59" spans="1:8" s="461" customFormat="1" ht="19.5" customHeight="1">
      <c r="A59" s="504" t="s">
        <v>325</v>
      </c>
      <c r="B59" s="493"/>
      <c r="C59" s="493"/>
      <c r="D59" s="493"/>
      <c r="E59" s="493"/>
      <c r="F59" s="493"/>
      <c r="G59" s="494"/>
      <c r="H59" s="505"/>
    </row>
    <row r="60" spans="1:8" s="461" customFormat="1" ht="19.5" hidden="1" customHeight="1">
      <c r="A60" s="486" t="s">
        <v>315</v>
      </c>
      <c r="B60" s="493"/>
      <c r="C60" s="493">
        <v>0</v>
      </c>
      <c r="D60" s="493"/>
      <c r="E60" s="493"/>
      <c r="F60" s="493"/>
      <c r="G60" s="494">
        <v>0</v>
      </c>
      <c r="H60" s="505"/>
    </row>
    <row r="61" spans="1:8" s="461" customFormat="1" ht="19.5" hidden="1" customHeight="1">
      <c r="A61" s="486" t="s">
        <v>326</v>
      </c>
      <c r="B61" s="493"/>
      <c r="C61" s="493">
        <v>0</v>
      </c>
      <c r="D61" s="493"/>
      <c r="E61" s="493"/>
      <c r="F61" s="493"/>
      <c r="G61" s="494">
        <v>0</v>
      </c>
      <c r="H61" s="505"/>
    </row>
    <row r="62" spans="1:8" s="461" customFormat="1" ht="19.5" hidden="1" customHeight="1">
      <c r="A62" s="486" t="s">
        <v>327</v>
      </c>
      <c r="B62" s="493"/>
      <c r="C62" s="493">
        <v>0</v>
      </c>
      <c r="D62" s="493"/>
      <c r="E62" s="493"/>
      <c r="F62" s="493"/>
      <c r="G62" s="494">
        <v>0</v>
      </c>
      <c r="H62" s="505"/>
    </row>
    <row r="63" spans="1:8" s="461" customFormat="1" ht="19.5" hidden="1" customHeight="1">
      <c r="A63" s="486" t="s">
        <v>319</v>
      </c>
      <c r="B63" s="493"/>
      <c r="C63" s="493">
        <v>0</v>
      </c>
      <c r="D63" s="493"/>
      <c r="E63" s="493"/>
      <c r="F63" s="493"/>
      <c r="G63" s="494">
        <v>0</v>
      </c>
      <c r="H63" s="505"/>
    </row>
    <row r="64" spans="1:8" s="461" customFormat="1" ht="19.5" hidden="1" customHeight="1">
      <c r="A64" s="486" t="s">
        <v>328</v>
      </c>
      <c r="B64" s="493"/>
      <c r="C64" s="493">
        <v>0</v>
      </c>
      <c r="D64" s="493"/>
      <c r="E64" s="493"/>
      <c r="F64" s="493"/>
      <c r="G64" s="494">
        <v>0</v>
      </c>
      <c r="H64" s="505"/>
    </row>
    <row r="65" spans="1:11" s="461" customFormat="1" ht="19.5" hidden="1" customHeight="1">
      <c r="A65" s="486" t="s">
        <v>329</v>
      </c>
      <c r="B65" s="493"/>
      <c r="C65" s="493">
        <v>0</v>
      </c>
      <c r="D65" s="493"/>
      <c r="E65" s="493"/>
      <c r="F65" s="493"/>
      <c r="G65" s="494">
        <v>0</v>
      </c>
      <c r="H65" s="505"/>
    </row>
    <row r="66" spans="1:11" s="461" customFormat="1" ht="19.5" hidden="1" customHeight="1">
      <c r="A66" s="486" t="s">
        <v>330</v>
      </c>
      <c r="B66" s="493"/>
      <c r="C66" s="493">
        <v>0</v>
      </c>
      <c r="D66" s="493"/>
      <c r="E66" s="493"/>
      <c r="F66" s="493"/>
      <c r="G66" s="494">
        <v>0</v>
      </c>
      <c r="H66" s="505"/>
    </row>
    <row r="67" spans="1:11" s="461" customFormat="1" ht="19.5" hidden="1" customHeight="1">
      <c r="A67" s="486" t="s">
        <v>309</v>
      </c>
      <c r="B67" s="493"/>
      <c r="C67" s="493">
        <v>0</v>
      </c>
      <c r="D67" s="493"/>
      <c r="E67" s="493"/>
      <c r="F67" s="493"/>
      <c r="G67" s="494">
        <v>0</v>
      </c>
      <c r="H67" s="505"/>
    </row>
    <row r="68" spans="1:11" s="461" customFormat="1" ht="19.5" hidden="1" customHeight="1">
      <c r="A68" s="486" t="s">
        <v>318</v>
      </c>
      <c r="B68" s="493"/>
      <c r="C68" s="493">
        <v>0</v>
      </c>
      <c r="D68" s="493"/>
      <c r="E68" s="493"/>
      <c r="F68" s="493"/>
      <c r="G68" s="494">
        <v>0</v>
      </c>
      <c r="H68" s="505"/>
    </row>
    <row r="69" spans="1:11" s="461" customFormat="1" ht="19.5" hidden="1" customHeight="1">
      <c r="A69" s="486" t="s">
        <v>331</v>
      </c>
      <c r="B69" s="493"/>
      <c r="C69" s="493">
        <v>0</v>
      </c>
      <c r="D69" s="493"/>
      <c r="E69" s="493"/>
      <c r="F69" s="493"/>
      <c r="G69" s="494">
        <v>0</v>
      </c>
      <c r="H69" s="505"/>
    </row>
    <row r="70" spans="1:11" s="461" customFormat="1" ht="19.5" customHeight="1">
      <c r="A70" s="486" t="s">
        <v>309</v>
      </c>
      <c r="B70" s="493"/>
      <c r="C70" s="493">
        <v>334900</v>
      </c>
      <c r="D70" s="493"/>
      <c r="E70" s="493"/>
      <c r="F70" s="493"/>
      <c r="G70" s="494">
        <v>334900</v>
      </c>
      <c r="H70" s="505"/>
    </row>
    <row r="71" spans="1:11" s="461" customFormat="1" ht="19.5" customHeight="1">
      <c r="A71" s="512" t="s">
        <v>332</v>
      </c>
      <c r="B71" s="493"/>
      <c r="C71" s="493">
        <v>22586870</v>
      </c>
      <c r="D71" s="493"/>
      <c r="E71" s="493"/>
      <c r="F71" s="493"/>
      <c r="G71" s="494">
        <v>22586870</v>
      </c>
      <c r="H71" s="505"/>
    </row>
    <row r="72" spans="1:11" s="461" customFormat="1" ht="19.5" hidden="1" customHeight="1">
      <c r="A72" s="486" t="s">
        <v>333</v>
      </c>
      <c r="B72" s="493"/>
      <c r="C72" s="493">
        <v>0</v>
      </c>
      <c r="D72" s="493"/>
      <c r="E72" s="493"/>
      <c r="F72" s="493"/>
      <c r="G72" s="494">
        <v>0</v>
      </c>
      <c r="H72" s="505"/>
    </row>
    <row r="73" spans="1:11" s="461" customFormat="1" ht="19.5" hidden="1" customHeight="1">
      <c r="A73" s="486" t="s">
        <v>302</v>
      </c>
      <c r="B73" s="493"/>
      <c r="C73" s="493">
        <v>0</v>
      </c>
      <c r="D73" s="493"/>
      <c r="E73" s="493"/>
      <c r="F73" s="493"/>
      <c r="G73" s="494">
        <v>0</v>
      </c>
      <c r="H73" s="505"/>
    </row>
    <row r="74" spans="1:11" s="461" customFormat="1" ht="19.5" customHeight="1">
      <c r="A74" s="504" t="s">
        <v>324</v>
      </c>
      <c r="B74" s="493">
        <v>0</v>
      </c>
      <c r="C74" s="493">
        <v>22921770</v>
      </c>
      <c r="D74" s="493"/>
      <c r="E74" s="493"/>
      <c r="F74" s="493"/>
      <c r="G74" s="485">
        <v>22921770</v>
      </c>
      <c r="H74" s="505"/>
    </row>
    <row r="75" spans="1:11" s="461" customFormat="1" ht="7.5" customHeight="1">
      <c r="A75" s="504"/>
      <c r="B75" s="484"/>
      <c r="C75" s="484"/>
      <c r="D75" s="484"/>
      <c r="E75" s="484"/>
      <c r="F75" s="484"/>
      <c r="G75" s="485"/>
      <c r="H75" s="505"/>
    </row>
    <row r="76" spans="1:11" s="461" customFormat="1" ht="34.5" hidden="1" customHeight="1">
      <c r="A76" s="513"/>
      <c r="B76" s="493"/>
      <c r="C76" s="493"/>
      <c r="D76" s="484">
        <v>0</v>
      </c>
      <c r="E76" s="484">
        <v>0</v>
      </c>
      <c r="F76" s="484">
        <v>0</v>
      </c>
      <c r="G76" s="494">
        <v>0</v>
      </c>
      <c r="H76" s="505"/>
    </row>
    <row r="77" spans="1:11" s="461" customFormat="1" ht="28.5" hidden="1" customHeight="1">
      <c r="A77" s="513"/>
      <c r="B77" s="493"/>
      <c r="C77" s="493"/>
      <c r="D77" s="484">
        <v>0</v>
      </c>
      <c r="E77" s="484">
        <v>0</v>
      </c>
      <c r="F77" s="484">
        <v>0</v>
      </c>
      <c r="G77" s="494">
        <v>0</v>
      </c>
      <c r="H77" s="505"/>
    </row>
    <row r="78" spans="1:11" s="461" customFormat="1" ht="28.5" hidden="1" customHeight="1">
      <c r="A78" s="514"/>
      <c r="B78" s="515"/>
      <c r="C78" s="490">
        <v>0</v>
      </c>
      <c r="D78" s="484">
        <v>0</v>
      </c>
      <c r="E78" s="484">
        <v>0</v>
      </c>
      <c r="F78" s="484">
        <v>0</v>
      </c>
      <c r="G78" s="516">
        <v>0</v>
      </c>
      <c r="H78" s="517"/>
      <c r="I78" s="518"/>
      <c r="J78" s="519"/>
    </row>
    <row r="79" spans="1:11" s="461" customFormat="1" ht="21" customHeight="1">
      <c r="A79" s="504" t="s">
        <v>334</v>
      </c>
      <c r="B79" s="515"/>
      <c r="C79" s="490"/>
      <c r="D79" s="484"/>
      <c r="E79" s="484"/>
      <c r="F79" s="484"/>
      <c r="G79" s="516"/>
      <c r="H79" s="520"/>
      <c r="I79" s="519"/>
      <c r="J79" s="519"/>
      <c r="K79" s="462"/>
    </row>
    <row r="80" spans="1:11" s="461" customFormat="1" ht="21" customHeight="1">
      <c r="A80" s="521" t="s">
        <v>332</v>
      </c>
      <c r="B80" s="522"/>
      <c r="C80" s="490">
        <v>197460000</v>
      </c>
      <c r="D80" s="484">
        <v>0</v>
      </c>
      <c r="E80" s="484">
        <v>0</v>
      </c>
      <c r="F80" s="484">
        <v>0</v>
      </c>
      <c r="G80" s="523">
        <v>197460000</v>
      </c>
      <c r="H80" s="520"/>
      <c r="I80" s="519"/>
      <c r="J80" s="519"/>
      <c r="K80" s="462"/>
    </row>
    <row r="81" spans="1:19" s="461" customFormat="1" ht="23.25" customHeight="1">
      <c r="A81" s="514" t="s">
        <v>335</v>
      </c>
      <c r="B81" s="522"/>
      <c r="C81" s="490">
        <v>0</v>
      </c>
      <c r="D81" s="484">
        <v>0</v>
      </c>
      <c r="E81" s="484">
        <v>0</v>
      </c>
      <c r="F81" s="484">
        <v>0</v>
      </c>
      <c r="G81" s="523">
        <v>0</v>
      </c>
      <c r="H81" s="520"/>
      <c r="I81" s="519"/>
      <c r="J81" s="519"/>
      <c r="K81" s="462"/>
    </row>
    <row r="82" spans="1:19" s="461" customFormat="1" ht="23.25" customHeight="1">
      <c r="A82" s="486" t="s">
        <v>336</v>
      </c>
      <c r="B82" s="493">
        <v>0</v>
      </c>
      <c r="C82" s="493">
        <v>0</v>
      </c>
      <c r="D82" s="493"/>
      <c r="E82" s="493"/>
      <c r="F82" s="493"/>
      <c r="G82" s="494">
        <v>0</v>
      </c>
      <c r="H82" s="520"/>
      <c r="I82" s="519"/>
      <c r="J82" s="519"/>
      <c r="K82" s="462"/>
    </row>
    <row r="83" spans="1:19" s="461" customFormat="1" ht="36.75" hidden="1" customHeight="1">
      <c r="A83" s="512" t="s">
        <v>337</v>
      </c>
      <c r="B83" s="493"/>
      <c r="C83" s="493"/>
      <c r="D83" s="493">
        <v>0</v>
      </c>
      <c r="E83" s="493"/>
      <c r="F83" s="493"/>
      <c r="G83" s="494">
        <v>0</v>
      </c>
      <c r="H83" s="520"/>
      <c r="I83" s="519"/>
      <c r="J83" s="519"/>
      <c r="K83" s="462"/>
    </row>
    <row r="84" spans="1:19" s="461" customFormat="1" ht="22.5" customHeight="1">
      <c r="A84" s="504" t="s">
        <v>324</v>
      </c>
      <c r="B84" s="524">
        <v>0</v>
      </c>
      <c r="C84" s="524">
        <v>197460000</v>
      </c>
      <c r="D84" s="524">
        <v>0</v>
      </c>
      <c r="E84" s="524">
        <v>0</v>
      </c>
      <c r="F84" s="524">
        <v>0</v>
      </c>
      <c r="G84" s="525">
        <v>197460000</v>
      </c>
      <c r="H84" s="520"/>
      <c r="I84" s="519"/>
      <c r="J84" s="519"/>
      <c r="K84" s="462"/>
    </row>
    <row r="85" spans="1:19" s="461" customFormat="1" ht="9" customHeight="1">
      <c r="A85" s="526"/>
      <c r="B85" s="527"/>
      <c r="C85" s="528"/>
      <c r="D85" s="484"/>
      <c r="E85" s="484"/>
      <c r="F85" s="484"/>
      <c r="G85" s="529"/>
      <c r="H85" s="520"/>
      <c r="I85" s="519"/>
      <c r="J85" s="519"/>
      <c r="K85" s="462"/>
    </row>
    <row r="86" spans="1:19" s="461" customFormat="1" ht="24" customHeight="1">
      <c r="A86" s="504" t="s">
        <v>338</v>
      </c>
      <c r="B86" s="530">
        <v>0</v>
      </c>
      <c r="C86" s="530">
        <v>375021525.43000001</v>
      </c>
      <c r="D86" s="530">
        <v>0</v>
      </c>
      <c r="E86" s="530">
        <v>0</v>
      </c>
      <c r="F86" s="530">
        <v>0</v>
      </c>
      <c r="G86" s="529">
        <v>375021525.43000001</v>
      </c>
      <c r="H86" s="520"/>
      <c r="I86" s="519"/>
      <c r="J86" s="519"/>
      <c r="K86" s="462"/>
    </row>
    <row r="87" spans="1:19" s="461" customFormat="1" ht="9" customHeight="1">
      <c r="A87" s="526"/>
      <c r="B87" s="528"/>
      <c r="C87" s="528"/>
      <c r="D87" s="528"/>
      <c r="E87" s="528"/>
      <c r="F87" s="528"/>
      <c r="G87" s="531"/>
      <c r="H87" s="532"/>
      <c r="I87" s="519"/>
      <c r="J87" s="519"/>
      <c r="K87" s="462"/>
    </row>
    <row r="88" spans="1:19" s="461" customFormat="1" ht="27.75" customHeight="1" thickBot="1">
      <c r="A88" s="533" t="s">
        <v>339</v>
      </c>
      <c r="B88" s="534">
        <v>0</v>
      </c>
      <c r="C88" s="534">
        <v>0</v>
      </c>
      <c r="D88" s="534">
        <v>0</v>
      </c>
      <c r="E88" s="534">
        <v>0</v>
      </c>
      <c r="F88" s="534">
        <v>0</v>
      </c>
      <c r="G88" s="535">
        <v>338460461.81999999</v>
      </c>
      <c r="K88" s="462"/>
      <c r="L88" s="462"/>
      <c r="M88" s="462"/>
      <c r="N88" s="462"/>
      <c r="O88" s="462"/>
      <c r="P88" s="462"/>
      <c r="Q88" s="462"/>
      <c r="R88" s="462"/>
      <c r="S88" s="462"/>
    </row>
    <row r="89" spans="1:19">
      <c r="A89" s="536" t="s">
        <v>340</v>
      </c>
      <c r="B89" s="536"/>
      <c r="C89" s="536"/>
      <c r="D89" s="536"/>
      <c r="E89" s="536"/>
      <c r="F89" s="536"/>
      <c r="G89" s="536"/>
    </row>
    <row r="90" spans="1:19">
      <c r="A90" s="537"/>
      <c r="B90" s="537"/>
      <c r="C90" s="537"/>
      <c r="D90" s="537"/>
      <c r="E90" s="537"/>
      <c r="F90" s="537"/>
      <c r="G90" s="537"/>
    </row>
    <row r="91" spans="1:19">
      <c r="A91" s="537"/>
      <c r="B91" s="537"/>
      <c r="C91" s="537"/>
      <c r="D91" s="537"/>
      <c r="E91" s="537"/>
      <c r="F91" s="537"/>
      <c r="G91" s="537"/>
    </row>
    <row r="92" spans="1:19">
      <c r="A92" s="537"/>
      <c r="B92" s="537"/>
      <c r="C92" s="537"/>
      <c r="D92" s="537"/>
      <c r="E92" s="537"/>
      <c r="F92" s="537"/>
      <c r="G92" s="537"/>
    </row>
    <row r="93" spans="1:19" ht="21">
      <c r="A93" s="538"/>
      <c r="B93" s="539"/>
      <c r="C93" s="539"/>
      <c r="F93" s="540"/>
      <c r="G93" s="540"/>
    </row>
    <row r="94" spans="1:19" ht="28.5">
      <c r="A94" s="541" t="s">
        <v>341</v>
      </c>
      <c r="B94" s="542"/>
      <c r="C94" s="543"/>
      <c r="D94" s="541"/>
      <c r="E94" s="544" t="s">
        <v>272</v>
      </c>
      <c r="F94" s="544"/>
      <c r="G94" s="544"/>
    </row>
    <row r="95" spans="1:19" ht="28.5">
      <c r="A95" s="542" t="s">
        <v>342</v>
      </c>
      <c r="B95" s="542"/>
      <c r="C95" s="543"/>
      <c r="D95" s="542"/>
      <c r="E95" s="545" t="s">
        <v>145</v>
      </c>
      <c r="F95" s="545"/>
      <c r="G95" s="545"/>
    </row>
    <row r="96" spans="1:19" ht="18.75">
      <c r="A96" s="519"/>
      <c r="B96" s="539"/>
      <c r="C96" s="539"/>
      <c r="D96" s="546"/>
      <c r="E96" s="547"/>
      <c r="F96" s="547"/>
      <c r="G96" s="547"/>
    </row>
    <row r="101" spans="1:7">
      <c r="A101" s="461"/>
      <c r="D101" s="462"/>
      <c r="E101" s="462"/>
      <c r="F101" s="462"/>
      <c r="G101" s="462"/>
    </row>
    <row r="102" spans="1:7">
      <c r="A102" s="461"/>
      <c r="C102" s="462"/>
      <c r="D102" s="462"/>
      <c r="E102" s="462"/>
      <c r="F102" s="462"/>
      <c r="G102" s="462"/>
    </row>
    <row r="103" spans="1:7">
      <c r="A103" s="461"/>
      <c r="C103" s="462"/>
      <c r="D103" s="462"/>
      <c r="E103" s="462"/>
      <c r="F103" s="462"/>
      <c r="G103" s="462"/>
    </row>
    <row r="104" spans="1:7" ht="25.5" customHeight="1">
      <c r="A104" s="461"/>
      <c r="C104" s="462"/>
      <c r="D104" s="462"/>
      <c r="E104" s="462"/>
      <c r="F104" s="462"/>
      <c r="G104" s="462"/>
    </row>
    <row r="105" spans="1:7" ht="33" customHeight="1">
      <c r="A105" s="461"/>
      <c r="C105" s="462"/>
      <c r="D105" s="462"/>
      <c r="E105" s="462"/>
      <c r="F105" s="462"/>
      <c r="G105" s="462"/>
    </row>
    <row r="106" spans="1:7" ht="24" customHeight="1">
      <c r="A106" s="461"/>
      <c r="C106" s="462"/>
      <c r="D106" s="462"/>
      <c r="E106" s="462"/>
      <c r="F106" s="462"/>
      <c r="G106" s="462"/>
    </row>
    <row r="107" spans="1:7" ht="27.75" customHeight="1">
      <c r="A107" s="461"/>
      <c r="C107" s="462"/>
      <c r="D107" s="462"/>
      <c r="E107" s="462"/>
      <c r="F107" s="462"/>
      <c r="G107" s="462"/>
    </row>
    <row r="108" spans="1:7" ht="27" customHeight="1">
      <c r="A108" s="461"/>
      <c r="C108" s="462"/>
      <c r="D108" s="462"/>
      <c r="E108" s="462"/>
      <c r="F108" s="462"/>
      <c r="G108" s="462"/>
    </row>
    <row r="109" spans="1:7" ht="24" customHeight="1">
      <c r="A109" s="461"/>
      <c r="C109" s="462"/>
      <c r="D109" s="462"/>
      <c r="E109" s="462"/>
      <c r="F109" s="462"/>
      <c r="G109" s="462"/>
    </row>
    <row r="110" spans="1:7" ht="27" customHeight="1">
      <c r="A110" s="461"/>
      <c r="C110" s="462"/>
      <c r="D110" s="462"/>
      <c r="E110" s="462"/>
      <c r="F110" s="462"/>
      <c r="G110" s="462"/>
    </row>
    <row r="111" spans="1:7" ht="6" customHeight="1">
      <c r="A111" s="461"/>
      <c r="C111" s="462"/>
      <c r="D111" s="462"/>
      <c r="E111" s="462"/>
      <c r="F111" s="462"/>
      <c r="G111" s="462"/>
    </row>
    <row r="112" spans="1:7" ht="22.5" customHeight="1">
      <c r="A112" s="461"/>
      <c r="C112" s="462"/>
      <c r="D112" s="462"/>
      <c r="E112" s="462"/>
      <c r="F112" s="462"/>
      <c r="G112" s="462"/>
    </row>
    <row r="113" spans="1:7" ht="6.75" customHeight="1">
      <c r="A113" s="461"/>
      <c r="D113" s="462"/>
      <c r="E113" s="462"/>
      <c r="F113" s="462"/>
      <c r="G113" s="462"/>
    </row>
    <row r="114" spans="1:7" ht="25.5" customHeight="1">
      <c r="A114" s="461"/>
      <c r="D114" s="462"/>
      <c r="E114" s="462"/>
      <c r="F114" s="462"/>
      <c r="G114" s="462"/>
    </row>
    <row r="115" spans="1:7" ht="23.25" customHeight="1">
      <c r="A115" s="461"/>
      <c r="D115" s="462"/>
      <c r="E115" s="462"/>
      <c r="F115" s="462"/>
      <c r="G115" s="462"/>
    </row>
    <row r="116" spans="1:7" ht="19.5" customHeight="1">
      <c r="A116" s="461"/>
      <c r="D116" s="462"/>
      <c r="E116" s="462"/>
      <c r="F116" s="462"/>
      <c r="G116" s="462"/>
    </row>
    <row r="117" spans="1:7" ht="20.25" customHeight="1">
      <c r="A117" s="461"/>
      <c r="D117" s="462"/>
      <c r="E117" s="462"/>
      <c r="F117" s="462"/>
      <c r="G117" s="462"/>
    </row>
    <row r="118" spans="1:7" ht="23.25" customHeight="1">
      <c r="A118" s="461"/>
      <c r="D118" s="462"/>
      <c r="E118" s="462"/>
      <c r="F118" s="462"/>
      <c r="G118" s="462"/>
    </row>
    <row r="119" spans="1:7" ht="21.75" customHeight="1">
      <c r="A119" s="461"/>
      <c r="D119" s="462"/>
      <c r="E119" s="462"/>
      <c r="F119" s="462"/>
      <c r="G119" s="462"/>
    </row>
    <row r="120" spans="1:7" ht="39" customHeight="1">
      <c r="A120" s="461"/>
      <c r="D120" s="462"/>
      <c r="E120" s="462"/>
      <c r="F120" s="462"/>
      <c r="G120" s="462"/>
    </row>
    <row r="121" spans="1:7" ht="25.5" customHeight="1">
      <c r="A121" s="461"/>
      <c r="D121" s="462"/>
      <c r="E121" s="462"/>
      <c r="F121" s="462"/>
      <c r="G121" s="462"/>
    </row>
    <row r="122" spans="1:7" ht="27" customHeight="1">
      <c r="A122" s="461"/>
      <c r="D122" s="462"/>
      <c r="E122" s="462"/>
      <c r="F122" s="462"/>
      <c r="G122" s="462"/>
    </row>
    <row r="123" spans="1:7">
      <c r="A123" s="461"/>
      <c r="D123" s="462"/>
      <c r="E123" s="462"/>
      <c r="F123" s="462"/>
      <c r="G123" s="462"/>
    </row>
    <row r="124" spans="1:7">
      <c r="A124" s="461"/>
      <c r="D124" s="462"/>
      <c r="E124" s="462"/>
      <c r="F124" s="462"/>
      <c r="G124" s="462"/>
    </row>
    <row r="125" spans="1:7">
      <c r="A125" s="461"/>
      <c r="D125" s="462"/>
      <c r="E125" s="462"/>
      <c r="F125" s="462"/>
      <c r="G125" s="462"/>
    </row>
    <row r="126" spans="1:7">
      <c r="A126" s="461"/>
      <c r="D126" s="462"/>
      <c r="E126" s="462"/>
      <c r="F126" s="462"/>
      <c r="G126" s="462"/>
    </row>
    <row r="127" spans="1:7">
      <c r="A127" s="461"/>
      <c r="D127" s="462"/>
      <c r="E127" s="462"/>
      <c r="F127" s="462"/>
      <c r="G127" s="462"/>
    </row>
  </sheetData>
  <mergeCells count="9">
    <mergeCell ref="A89:G89"/>
    <mergeCell ref="E94:G94"/>
    <mergeCell ref="E95:G95"/>
    <mergeCell ref="A4:G4"/>
    <mergeCell ref="A5:G5"/>
    <mergeCell ref="A6:G6"/>
    <mergeCell ref="A8:G8"/>
    <mergeCell ref="B9:C9"/>
    <mergeCell ref="A10:A11"/>
  </mergeCells>
  <printOptions horizontalCentered="1"/>
  <pageMargins left="0.25" right="0.25" top="0.25" bottom="0.25" header="0.17" footer="0.17"/>
  <pageSetup paperSize="14"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view="pageBreakPreview" zoomScale="145" zoomScaleNormal="145" zoomScaleSheetLayoutView="145" workbookViewId="0">
      <selection activeCell="C16" sqref="C16"/>
    </sheetView>
  </sheetViews>
  <sheetFormatPr defaultRowHeight="15"/>
  <cols>
    <col min="1" max="1" width="39.42578125" style="32" customWidth="1"/>
    <col min="2" max="2" width="21.5703125" style="32" customWidth="1"/>
    <col min="3" max="3" width="16.140625" style="47" bestFit="1" customWidth="1"/>
    <col min="4" max="4" width="15.5703125" style="58" customWidth="1"/>
    <col min="5" max="5" width="12" style="58" customWidth="1"/>
    <col min="6" max="6" width="13.42578125" style="46" customWidth="1"/>
    <col min="7" max="7" width="15.7109375" style="47" customWidth="1"/>
    <col min="8" max="8" width="14" style="32" customWidth="1"/>
    <col min="9" max="10" width="15.7109375" style="32" customWidth="1"/>
    <col min="11" max="11" width="8.85546875" style="32" customWidth="1"/>
    <col min="12" max="16384" width="9.140625" style="33"/>
  </cols>
  <sheetData>
    <row r="1" spans="1:11">
      <c r="A1" s="42" t="s">
        <v>0</v>
      </c>
      <c r="B1" s="43"/>
      <c r="C1" s="44"/>
      <c r="D1" s="45"/>
      <c r="E1" s="45"/>
    </row>
    <row r="2" spans="1:11">
      <c r="A2" s="48"/>
      <c r="B2" s="48"/>
      <c r="C2" s="49"/>
      <c r="D2" s="50"/>
      <c r="E2" s="50"/>
    </row>
    <row r="3" spans="1:11">
      <c r="A3" s="356" t="s">
        <v>1</v>
      </c>
      <c r="B3" s="356"/>
      <c r="C3" s="356"/>
      <c r="D3" s="356"/>
      <c r="E3" s="356"/>
      <c r="F3" s="356"/>
      <c r="G3" s="356"/>
      <c r="H3" s="356"/>
      <c r="I3" s="356"/>
    </row>
    <row r="4" spans="1:11">
      <c r="A4" s="51"/>
      <c r="B4" s="51"/>
      <c r="C4" s="52"/>
      <c r="D4" s="53"/>
      <c r="E4" s="53"/>
    </row>
    <row r="5" spans="1:11">
      <c r="A5" s="54" t="s">
        <v>2</v>
      </c>
      <c r="B5" s="55">
        <v>1</v>
      </c>
      <c r="C5" s="56"/>
      <c r="D5" s="57" t="s">
        <v>3</v>
      </c>
      <c r="F5" s="59" t="s">
        <v>182</v>
      </c>
      <c r="H5" s="58"/>
    </row>
    <row r="6" spans="1:11">
      <c r="A6" s="60" t="s">
        <v>4</v>
      </c>
      <c r="B6" s="61" t="s">
        <v>28</v>
      </c>
      <c r="C6" s="62"/>
      <c r="D6" s="63" t="s">
        <v>5</v>
      </c>
      <c r="F6" s="310" t="s">
        <v>270</v>
      </c>
      <c r="H6" s="58"/>
    </row>
    <row r="7" spans="1:11">
      <c r="A7" s="60" t="s">
        <v>6</v>
      </c>
      <c r="D7" s="65"/>
    </row>
    <row r="8" spans="1:11" ht="15.75" thickBot="1">
      <c r="A8" s="51"/>
    </row>
    <row r="9" spans="1:11" ht="14.45" customHeight="1">
      <c r="A9" s="357" t="s">
        <v>7</v>
      </c>
      <c r="B9" s="360" t="s">
        <v>8</v>
      </c>
      <c r="C9" s="363" t="s">
        <v>9</v>
      </c>
      <c r="D9" s="366" t="s">
        <v>139</v>
      </c>
      <c r="E9" s="369" t="s">
        <v>11</v>
      </c>
      <c r="F9" s="372" t="s">
        <v>12</v>
      </c>
      <c r="G9" s="372"/>
      <c r="H9" s="373" t="s">
        <v>13</v>
      </c>
      <c r="I9" s="374" t="s">
        <v>14</v>
      </c>
    </row>
    <row r="10" spans="1:11" ht="14.45" customHeight="1">
      <c r="A10" s="358"/>
      <c r="B10" s="361"/>
      <c r="C10" s="364"/>
      <c r="D10" s="367"/>
      <c r="E10" s="370"/>
      <c r="F10" s="377" t="s">
        <v>15</v>
      </c>
      <c r="G10" s="379" t="s">
        <v>16</v>
      </c>
      <c r="H10" s="361"/>
      <c r="I10" s="375"/>
    </row>
    <row r="11" spans="1:11" ht="15.75" thickBot="1">
      <c r="A11" s="359"/>
      <c r="B11" s="362"/>
      <c r="C11" s="365"/>
      <c r="D11" s="368"/>
      <c r="E11" s="371"/>
      <c r="F11" s="378"/>
      <c r="G11" s="365"/>
      <c r="H11" s="362"/>
      <c r="I11" s="376"/>
    </row>
    <row r="12" spans="1:11" ht="14.45" customHeight="1">
      <c r="A12" s="352" t="s">
        <v>17</v>
      </c>
      <c r="B12" s="339"/>
      <c r="C12" s="335"/>
      <c r="D12" s="354"/>
      <c r="E12" s="354"/>
      <c r="F12" s="333"/>
      <c r="G12" s="335"/>
      <c r="H12" s="339"/>
      <c r="I12" s="341"/>
    </row>
    <row r="13" spans="1:11">
      <c r="A13" s="352"/>
      <c r="B13" s="339"/>
      <c r="C13" s="335"/>
      <c r="D13" s="354"/>
      <c r="E13" s="354"/>
      <c r="F13" s="333"/>
      <c r="G13" s="335"/>
      <c r="H13" s="339"/>
      <c r="I13" s="341"/>
    </row>
    <row r="14" spans="1:11" ht="20.25" customHeight="1">
      <c r="A14" s="353"/>
      <c r="B14" s="340"/>
      <c r="C14" s="336"/>
      <c r="D14" s="355"/>
      <c r="E14" s="355"/>
      <c r="F14" s="334"/>
      <c r="G14" s="336"/>
      <c r="H14" s="340"/>
      <c r="I14" s="342"/>
    </row>
    <row r="15" spans="1:11" s="71" customFormat="1">
      <c r="A15" s="66"/>
      <c r="B15" s="67"/>
      <c r="C15" s="68"/>
      <c r="D15" s="69"/>
      <c r="E15" s="69"/>
      <c r="F15" s="70"/>
      <c r="G15" s="300"/>
      <c r="H15" s="72"/>
      <c r="I15" s="73"/>
      <c r="J15" s="74"/>
      <c r="K15" s="74"/>
    </row>
    <row r="16" spans="1:11" s="71" customFormat="1">
      <c r="A16" s="66"/>
      <c r="B16" s="67"/>
      <c r="C16" s="68"/>
      <c r="D16" s="69"/>
      <c r="E16" s="69"/>
      <c r="F16" s="70"/>
      <c r="G16" s="68"/>
      <c r="H16" s="72"/>
      <c r="I16" s="75"/>
      <c r="J16" s="74"/>
      <c r="K16" s="74"/>
    </row>
    <row r="17" spans="1:11" s="71" customFormat="1" hidden="1">
      <c r="A17" s="66"/>
      <c r="B17" s="67"/>
      <c r="C17" s="68"/>
      <c r="D17" s="69"/>
      <c r="E17" s="69"/>
      <c r="F17" s="70"/>
      <c r="G17" s="68"/>
      <c r="H17" s="72"/>
      <c r="I17" s="75"/>
      <c r="J17" s="74"/>
      <c r="K17" s="74"/>
    </row>
    <row r="18" spans="1:11" ht="14.45" customHeight="1">
      <c r="A18" s="323" t="s">
        <v>18</v>
      </c>
      <c r="B18" s="326"/>
      <c r="C18" s="328"/>
      <c r="D18" s="331"/>
      <c r="E18" s="331"/>
      <c r="F18" s="343"/>
      <c r="G18" s="328"/>
      <c r="H18" s="326"/>
      <c r="I18" s="345"/>
    </row>
    <row r="19" spans="1:11">
      <c r="A19" s="324"/>
      <c r="B19" s="327"/>
      <c r="C19" s="329"/>
      <c r="D19" s="332"/>
      <c r="E19" s="332"/>
      <c r="F19" s="344"/>
      <c r="G19" s="330"/>
      <c r="H19" s="327"/>
      <c r="I19" s="346"/>
    </row>
    <row r="20" spans="1:11" ht="19.5" customHeight="1">
      <c r="A20" s="325"/>
      <c r="B20" s="327"/>
      <c r="C20" s="330"/>
      <c r="D20" s="332"/>
      <c r="E20" s="332"/>
      <c r="F20" s="344"/>
      <c r="G20" s="351"/>
      <c r="H20" s="327"/>
      <c r="I20" s="346"/>
    </row>
    <row r="21" spans="1:11" s="41" customFormat="1" ht="25.5">
      <c r="A21" s="224" t="s">
        <v>184</v>
      </c>
      <c r="B21" s="34" t="s">
        <v>185</v>
      </c>
      <c r="C21" s="287">
        <v>10000000</v>
      </c>
      <c r="D21" s="291">
        <v>45448</v>
      </c>
      <c r="E21" s="291">
        <v>45468</v>
      </c>
      <c r="F21" s="289">
        <v>1</v>
      </c>
      <c r="G21" s="295">
        <v>9994928.7599999998</v>
      </c>
      <c r="H21" s="88"/>
      <c r="I21" s="301" t="s">
        <v>163</v>
      </c>
      <c r="J21" s="40"/>
      <c r="K21" s="40"/>
    </row>
    <row r="22" spans="1:11" ht="34.5" customHeight="1">
      <c r="A22" s="302" t="s">
        <v>186</v>
      </c>
      <c r="B22" s="81" t="s">
        <v>207</v>
      </c>
      <c r="C22" s="287">
        <v>4810000</v>
      </c>
      <c r="D22" s="292">
        <v>45474</v>
      </c>
      <c r="E22" s="292">
        <v>45501</v>
      </c>
      <c r="F22" s="293">
        <v>2.6100000000000002E-2</v>
      </c>
      <c r="G22" s="296">
        <f>C22*F22</f>
        <v>125541.00000000001</v>
      </c>
      <c r="H22" s="88"/>
      <c r="I22" s="301" t="s">
        <v>246</v>
      </c>
    </row>
    <row r="23" spans="1:11" s="86" customFormat="1" ht="25.5">
      <c r="A23" s="303" t="s">
        <v>187</v>
      </c>
      <c r="B23" s="34" t="s">
        <v>208</v>
      </c>
      <c r="C23" s="287">
        <v>9129455</v>
      </c>
      <c r="D23" s="290">
        <v>45474</v>
      </c>
      <c r="E23" s="288">
        <v>45561</v>
      </c>
      <c r="F23" s="293">
        <v>2.9399999999999999E-2</v>
      </c>
      <c r="G23" s="296">
        <f>C23*F23</f>
        <v>268405.97700000001</v>
      </c>
      <c r="H23" s="88"/>
      <c r="I23" s="304" t="s">
        <v>224</v>
      </c>
      <c r="J23" s="85"/>
      <c r="K23" s="85"/>
    </row>
    <row r="24" spans="1:11" ht="30">
      <c r="A24" s="302" t="s">
        <v>188</v>
      </c>
      <c r="B24" s="81" t="s">
        <v>209</v>
      </c>
      <c r="C24" s="287">
        <v>7815000</v>
      </c>
      <c r="D24" s="290">
        <v>45474</v>
      </c>
      <c r="E24" s="290">
        <v>45496</v>
      </c>
      <c r="F24" s="289"/>
      <c r="G24" s="295"/>
      <c r="H24" s="88"/>
      <c r="I24" s="89" t="s">
        <v>266</v>
      </c>
    </row>
    <row r="25" spans="1:11" ht="45">
      <c r="A25" s="302" t="s">
        <v>189</v>
      </c>
      <c r="B25" s="81" t="s">
        <v>211</v>
      </c>
      <c r="C25" s="287">
        <v>6800000</v>
      </c>
      <c r="D25" s="290">
        <v>45474</v>
      </c>
      <c r="E25" s="290">
        <v>45509</v>
      </c>
      <c r="F25" s="289"/>
      <c r="G25" s="295"/>
      <c r="H25" s="88"/>
      <c r="I25" s="89" t="s">
        <v>266</v>
      </c>
    </row>
    <row r="26" spans="1:11" ht="38.25">
      <c r="A26" s="303" t="s">
        <v>190</v>
      </c>
      <c r="B26" s="81" t="s">
        <v>212</v>
      </c>
      <c r="C26" s="287">
        <v>2758000</v>
      </c>
      <c r="D26" s="90">
        <v>45474</v>
      </c>
      <c r="E26" s="36">
        <v>45488</v>
      </c>
      <c r="F26" s="289"/>
      <c r="G26" s="87"/>
      <c r="H26" s="88"/>
      <c r="I26" s="89" t="s">
        <v>266</v>
      </c>
    </row>
    <row r="27" spans="1:11" ht="26.25">
      <c r="A27" s="303" t="s">
        <v>191</v>
      </c>
      <c r="B27" s="81" t="s">
        <v>210</v>
      </c>
      <c r="C27" s="287">
        <v>5000000</v>
      </c>
      <c r="D27" s="90">
        <v>45474</v>
      </c>
      <c r="E27" s="90">
        <v>45519</v>
      </c>
      <c r="F27" s="97">
        <v>5.1400000000000001E-2</v>
      </c>
      <c r="G27" s="296">
        <f>C27*F27</f>
        <v>257000</v>
      </c>
      <c r="H27" s="39">
        <v>20</v>
      </c>
      <c r="I27" s="89" t="s">
        <v>225</v>
      </c>
    </row>
    <row r="28" spans="1:11" s="41" customFormat="1" ht="25.5">
      <c r="A28" s="305" t="s">
        <v>192</v>
      </c>
      <c r="B28" s="81" t="s">
        <v>214</v>
      </c>
      <c r="C28" s="287">
        <v>5000000</v>
      </c>
      <c r="D28" s="288">
        <f>D27</f>
        <v>45474</v>
      </c>
      <c r="E28" s="294">
        <v>45535</v>
      </c>
      <c r="F28" s="289"/>
      <c r="G28" s="295"/>
      <c r="H28" s="39"/>
      <c r="I28" s="89" t="s">
        <v>266</v>
      </c>
      <c r="J28" s="40"/>
      <c r="K28" s="40"/>
    </row>
    <row r="29" spans="1:11" ht="25.5">
      <c r="A29" s="303" t="s">
        <v>193</v>
      </c>
      <c r="B29" s="81"/>
      <c r="C29" s="287">
        <v>81662</v>
      </c>
      <c r="D29" s="294"/>
      <c r="E29" s="294"/>
      <c r="F29" s="289"/>
      <c r="G29" s="295"/>
      <c r="H29" s="88"/>
      <c r="I29" s="301"/>
    </row>
    <row r="30" spans="1:11" ht="38.25">
      <c r="A30" s="303" t="s">
        <v>194</v>
      </c>
      <c r="B30" s="81" t="s">
        <v>215</v>
      </c>
      <c r="C30" s="287">
        <v>302400</v>
      </c>
      <c r="D30" s="312" t="s">
        <v>268</v>
      </c>
      <c r="E30" s="313"/>
      <c r="F30" s="289"/>
      <c r="G30" s="295"/>
      <c r="H30" s="88"/>
      <c r="I30" s="301"/>
    </row>
    <row r="31" spans="1:11" s="41" customFormat="1" ht="25.5">
      <c r="A31" s="305" t="s">
        <v>195</v>
      </c>
      <c r="B31" s="81" t="s">
        <v>213</v>
      </c>
      <c r="C31" s="287">
        <v>5000000</v>
      </c>
      <c r="D31" s="288"/>
      <c r="E31" s="288"/>
      <c r="F31" s="289"/>
      <c r="G31" s="295"/>
      <c r="H31" s="39"/>
      <c r="I31" s="304" t="s">
        <v>226</v>
      </c>
      <c r="J31" s="40"/>
      <c r="K31" s="40"/>
    </row>
    <row r="32" spans="1:11" s="41" customFormat="1" ht="25.5">
      <c r="A32" s="305" t="s">
        <v>196</v>
      </c>
      <c r="B32" s="81" t="s">
        <v>152</v>
      </c>
      <c r="C32" s="287">
        <v>5000000</v>
      </c>
      <c r="D32" s="288"/>
      <c r="E32" s="288"/>
      <c r="F32" s="289"/>
      <c r="G32" s="295"/>
      <c r="H32" s="39"/>
      <c r="I32" s="304" t="s">
        <v>226</v>
      </c>
      <c r="J32" s="40"/>
      <c r="K32" s="40"/>
    </row>
    <row r="33" spans="1:11" s="41" customFormat="1" ht="38.25">
      <c r="A33" s="306" t="s">
        <v>197</v>
      </c>
      <c r="B33" s="81" t="s">
        <v>216</v>
      </c>
      <c r="C33" s="287">
        <v>2720000</v>
      </c>
      <c r="D33" s="290">
        <v>45474</v>
      </c>
      <c r="E33" s="288">
        <v>45539</v>
      </c>
      <c r="F33" s="297">
        <v>0.71719999999999995</v>
      </c>
      <c r="G33" s="298">
        <f>C33*F33</f>
        <v>1950783.9999999998</v>
      </c>
      <c r="H33" s="39"/>
      <c r="I33" s="301" t="s">
        <v>267</v>
      </c>
      <c r="J33" s="40"/>
      <c r="K33" s="40"/>
    </row>
    <row r="34" spans="1:11" s="86" customFormat="1" ht="38.25">
      <c r="A34" s="306" t="s">
        <v>198</v>
      </c>
      <c r="B34" s="81" t="s">
        <v>217</v>
      </c>
      <c r="C34" s="287">
        <v>7140000</v>
      </c>
      <c r="D34" s="290">
        <v>45474</v>
      </c>
      <c r="E34" s="290">
        <v>45671</v>
      </c>
      <c r="F34" s="293">
        <v>0.30549999999999999</v>
      </c>
      <c r="G34" s="298">
        <f>C34*F34</f>
        <v>2181270</v>
      </c>
      <c r="H34" s="39"/>
      <c r="I34" s="301" t="s">
        <v>224</v>
      </c>
      <c r="J34" s="85"/>
      <c r="K34" s="85"/>
    </row>
    <row r="35" spans="1:11" s="86" customFormat="1" ht="25.5">
      <c r="A35" s="306" t="s">
        <v>199</v>
      </c>
      <c r="B35" s="81" t="s">
        <v>219</v>
      </c>
      <c r="C35" s="287">
        <v>3291493</v>
      </c>
      <c r="D35" s="290">
        <v>45474</v>
      </c>
      <c r="E35" s="290">
        <v>45521</v>
      </c>
      <c r="F35" s="293">
        <v>1</v>
      </c>
      <c r="G35" s="298">
        <f>C35*F35</f>
        <v>3291493</v>
      </c>
      <c r="H35" s="39"/>
      <c r="I35" s="301" t="s">
        <v>163</v>
      </c>
      <c r="J35" s="85"/>
      <c r="K35" s="85"/>
    </row>
    <row r="36" spans="1:11" s="86" customFormat="1" ht="25.5">
      <c r="A36" s="306" t="s">
        <v>227</v>
      </c>
      <c r="B36" s="81" t="s">
        <v>218</v>
      </c>
      <c r="C36" s="287">
        <v>1922757</v>
      </c>
      <c r="D36" s="290">
        <v>45474</v>
      </c>
      <c r="E36" s="290">
        <v>45563</v>
      </c>
      <c r="F36" s="293">
        <v>0.94</v>
      </c>
      <c r="G36" s="298">
        <f>C36*F36</f>
        <v>1807391.5799999998</v>
      </c>
      <c r="H36" s="39"/>
      <c r="I36" s="301" t="s">
        <v>224</v>
      </c>
      <c r="J36" s="85"/>
      <c r="K36" s="85"/>
    </row>
    <row r="37" spans="1:11" ht="65.25" customHeight="1">
      <c r="A37" s="307" t="s">
        <v>200</v>
      </c>
      <c r="B37" s="81" t="s">
        <v>152</v>
      </c>
      <c r="C37" s="287">
        <v>748893.6</v>
      </c>
      <c r="D37" s="288"/>
      <c r="E37" s="288"/>
      <c r="F37" s="289"/>
      <c r="G37" s="295"/>
      <c r="H37" s="88"/>
      <c r="I37" s="301"/>
    </row>
    <row r="38" spans="1:11" ht="75">
      <c r="A38" s="307" t="s">
        <v>201</v>
      </c>
      <c r="B38" s="34" t="s">
        <v>209</v>
      </c>
      <c r="C38" s="287">
        <v>2804000</v>
      </c>
      <c r="D38" s="292">
        <v>45474</v>
      </c>
      <c r="E38" s="292">
        <v>45609</v>
      </c>
      <c r="F38" s="297">
        <v>0.60240000000000005</v>
      </c>
      <c r="G38" s="298">
        <f>C38*F38</f>
        <v>1689129.6</v>
      </c>
      <c r="H38" s="297"/>
      <c r="I38" s="89" t="s">
        <v>224</v>
      </c>
    </row>
    <row r="39" spans="1:11" ht="30">
      <c r="A39" s="302" t="s">
        <v>202</v>
      </c>
      <c r="B39" s="34" t="s">
        <v>220</v>
      </c>
      <c r="C39" s="287">
        <v>764888</v>
      </c>
      <c r="D39" s="294"/>
      <c r="E39" s="299"/>
      <c r="F39" s="289"/>
      <c r="G39" s="295"/>
      <c r="H39" s="88"/>
      <c r="I39" s="301"/>
    </row>
    <row r="40" spans="1:11" s="41" customFormat="1" ht="30">
      <c r="A40" s="308" t="s">
        <v>203</v>
      </c>
      <c r="B40" s="34" t="s">
        <v>221</v>
      </c>
      <c r="C40" s="287">
        <v>750000</v>
      </c>
      <c r="D40" s="288">
        <v>45497</v>
      </c>
      <c r="E40" s="309">
        <v>45499</v>
      </c>
      <c r="F40" s="289"/>
      <c r="G40" s="295"/>
      <c r="H40" s="88"/>
      <c r="I40" s="89" t="s">
        <v>163</v>
      </c>
      <c r="J40" s="40"/>
      <c r="K40" s="40"/>
    </row>
    <row r="41" spans="1:11" ht="30">
      <c r="A41" s="307" t="s">
        <v>204</v>
      </c>
      <c r="B41" s="34"/>
      <c r="C41" s="287">
        <v>21900000</v>
      </c>
      <c r="D41" s="312" t="s">
        <v>269</v>
      </c>
      <c r="E41" s="313"/>
      <c r="F41" s="289"/>
      <c r="G41" s="295"/>
      <c r="H41" s="88"/>
      <c r="I41" s="301"/>
    </row>
    <row r="42" spans="1:11" ht="66" customHeight="1">
      <c r="A42" s="307" t="s">
        <v>205</v>
      </c>
      <c r="B42" s="100" t="s">
        <v>222</v>
      </c>
      <c r="C42" s="287">
        <v>748893.6</v>
      </c>
      <c r="D42" s="288"/>
      <c r="E42" s="288"/>
      <c r="F42" s="289"/>
      <c r="G42" s="295"/>
      <c r="H42" s="88"/>
      <c r="I42" s="301"/>
    </row>
    <row r="43" spans="1:11" ht="45">
      <c r="A43" s="307" t="s">
        <v>206</v>
      </c>
      <c r="B43" s="101" t="s">
        <v>223</v>
      </c>
      <c r="C43" s="287">
        <v>6000000</v>
      </c>
      <c r="D43" s="288">
        <v>45509</v>
      </c>
      <c r="E43" s="288">
        <v>45708</v>
      </c>
      <c r="F43" s="289"/>
      <c r="G43" s="295"/>
      <c r="H43" s="88"/>
      <c r="I43" s="89" t="s">
        <v>136</v>
      </c>
    </row>
    <row r="44" spans="1:11" hidden="1">
      <c r="A44" s="24"/>
      <c r="B44" s="102"/>
      <c r="C44" s="287"/>
      <c r="D44" s="288"/>
      <c r="E44" s="288"/>
      <c r="F44" s="289"/>
      <c r="G44" s="295"/>
      <c r="H44" s="88"/>
      <c r="I44" s="301"/>
    </row>
    <row r="45" spans="1:11" hidden="1">
      <c r="A45" s="24"/>
      <c r="B45" s="102"/>
      <c r="C45" s="287"/>
      <c r="D45" s="288"/>
      <c r="E45" s="288"/>
      <c r="F45" s="289"/>
      <c r="G45" s="295"/>
      <c r="H45" s="88"/>
      <c r="I45" s="301"/>
    </row>
    <row r="46" spans="1:11" hidden="1">
      <c r="A46" s="24"/>
      <c r="B46" s="102"/>
      <c r="C46" s="287"/>
      <c r="D46" s="288"/>
      <c r="E46" s="288"/>
      <c r="F46" s="289"/>
      <c r="G46" s="295"/>
      <c r="H46" s="88"/>
      <c r="I46" s="301"/>
    </row>
    <row r="47" spans="1:11" hidden="1">
      <c r="A47" s="24"/>
      <c r="B47" s="102"/>
      <c r="C47" s="287"/>
      <c r="D47" s="288"/>
      <c r="E47" s="288"/>
      <c r="F47" s="289"/>
      <c r="G47" s="295"/>
      <c r="H47" s="88"/>
      <c r="I47" s="301"/>
    </row>
    <row r="48" spans="1:11" hidden="1">
      <c r="A48" s="24"/>
      <c r="B48" s="102"/>
      <c r="C48" s="287"/>
      <c r="D48" s="288"/>
      <c r="E48" s="288"/>
      <c r="F48" s="289"/>
      <c r="G48" s="295"/>
      <c r="H48" s="88"/>
      <c r="I48" s="301"/>
    </row>
    <row r="49" spans="1:9" hidden="1">
      <c r="A49" s="24"/>
      <c r="B49" s="102"/>
      <c r="C49" s="287"/>
      <c r="D49" s="288"/>
      <c r="E49" s="288"/>
      <c r="F49" s="289"/>
      <c r="G49" s="295"/>
      <c r="H49" s="88"/>
      <c r="I49" s="301"/>
    </row>
    <row r="50" spans="1:9" hidden="1">
      <c r="A50" s="103"/>
      <c r="B50" s="104"/>
      <c r="C50" s="287"/>
      <c r="D50" s="288"/>
      <c r="E50" s="288"/>
      <c r="F50" s="289"/>
      <c r="G50" s="295"/>
      <c r="H50" s="88"/>
      <c r="I50" s="301"/>
    </row>
    <row r="51" spans="1:9" hidden="1">
      <c r="A51" s="105"/>
      <c r="B51" s="106"/>
      <c r="C51" s="287"/>
      <c r="D51" s="288"/>
      <c r="E51" s="288"/>
      <c r="F51" s="289"/>
      <c r="G51" s="295"/>
      <c r="H51" s="88"/>
      <c r="I51" s="301"/>
    </row>
    <row r="52" spans="1:9" hidden="1">
      <c r="A52" s="24"/>
      <c r="B52" s="102"/>
      <c r="C52" s="287"/>
      <c r="D52" s="288"/>
      <c r="E52" s="288"/>
      <c r="F52" s="289"/>
      <c r="G52" s="295"/>
      <c r="H52" s="88"/>
      <c r="I52" s="301"/>
    </row>
    <row r="53" spans="1:9" hidden="1">
      <c r="A53" s="24"/>
      <c r="B53" s="102"/>
      <c r="C53" s="287"/>
      <c r="D53" s="288"/>
      <c r="E53" s="288"/>
      <c r="F53" s="289"/>
      <c r="G53" s="295"/>
      <c r="H53" s="88"/>
      <c r="I53" s="301"/>
    </row>
    <row r="54" spans="1:9" hidden="1">
      <c r="A54" s="24"/>
      <c r="B54" s="102"/>
      <c r="C54" s="287"/>
      <c r="D54" s="288"/>
      <c r="E54" s="288"/>
      <c r="F54" s="289"/>
      <c r="G54" s="295"/>
      <c r="H54" s="88"/>
      <c r="I54" s="301"/>
    </row>
    <row r="55" spans="1:9" hidden="1">
      <c r="A55" s="24"/>
      <c r="B55" s="102"/>
      <c r="C55" s="287"/>
      <c r="D55" s="288"/>
      <c r="E55" s="288"/>
      <c r="F55" s="289"/>
      <c r="G55" s="295"/>
      <c r="H55" s="88"/>
      <c r="I55" s="301"/>
    </row>
    <row r="56" spans="1:9" hidden="1">
      <c r="A56" s="24"/>
      <c r="B56" s="102"/>
      <c r="C56" s="287"/>
      <c r="D56" s="288"/>
      <c r="E56" s="288"/>
      <c r="F56" s="289"/>
      <c r="G56" s="295"/>
      <c r="H56" s="88"/>
      <c r="I56" s="301"/>
    </row>
    <row r="57" spans="1:9" hidden="1">
      <c r="A57" s="24"/>
      <c r="B57" s="102"/>
      <c r="C57" s="287"/>
      <c r="D57" s="288"/>
      <c r="E57" s="288"/>
      <c r="F57" s="289"/>
      <c r="G57" s="295"/>
      <c r="H57" s="88"/>
      <c r="I57" s="301"/>
    </row>
    <row r="58" spans="1:9" hidden="1">
      <c r="A58" s="24"/>
      <c r="B58" s="102"/>
      <c r="C58" s="287"/>
      <c r="D58" s="288"/>
      <c r="E58" s="288"/>
      <c r="F58" s="289"/>
      <c r="G58" s="295"/>
      <c r="H58" s="88"/>
      <c r="I58" s="301"/>
    </row>
    <row r="59" spans="1:9" hidden="1">
      <c r="A59" s="24"/>
      <c r="B59" s="102"/>
      <c r="C59" s="287"/>
      <c r="D59" s="288"/>
      <c r="E59" s="288"/>
      <c r="F59" s="289"/>
      <c r="G59" s="295"/>
      <c r="H59" s="88"/>
      <c r="I59" s="301"/>
    </row>
    <row r="60" spans="1:9" hidden="1">
      <c r="A60" s="24"/>
      <c r="B60" s="102"/>
      <c r="C60" s="287"/>
      <c r="D60" s="288"/>
      <c r="E60" s="288"/>
      <c r="F60" s="289"/>
      <c r="G60" s="295"/>
      <c r="H60" s="88"/>
      <c r="I60" s="301"/>
    </row>
    <row r="61" spans="1:9" hidden="1">
      <c r="A61" s="24"/>
      <c r="B61" s="102"/>
      <c r="C61" s="287"/>
      <c r="D61" s="288"/>
      <c r="E61" s="88"/>
      <c r="F61" s="289"/>
      <c r="G61" s="295"/>
      <c r="H61" s="88"/>
      <c r="I61" s="301"/>
    </row>
    <row r="62" spans="1:9" hidden="1">
      <c r="A62" s="24"/>
      <c r="B62" s="102"/>
      <c r="C62" s="287"/>
      <c r="D62" s="288"/>
      <c r="E62" s="288"/>
      <c r="F62" s="289"/>
      <c r="G62" s="295"/>
      <c r="H62" s="88"/>
      <c r="I62" s="301"/>
    </row>
    <row r="63" spans="1:9" hidden="1">
      <c r="A63" s="24"/>
      <c r="B63" s="102"/>
      <c r="C63" s="287"/>
      <c r="D63" s="288"/>
      <c r="E63" s="288"/>
      <c r="F63" s="289"/>
      <c r="G63" s="295"/>
      <c r="H63" s="88"/>
      <c r="I63" s="301"/>
    </row>
    <row r="64" spans="1:9" hidden="1">
      <c r="A64" s="24"/>
      <c r="B64" s="102"/>
      <c r="C64" s="287"/>
      <c r="D64" s="288"/>
      <c r="E64" s="288"/>
      <c r="F64" s="289"/>
      <c r="G64" s="295"/>
      <c r="H64" s="88"/>
      <c r="I64" s="301"/>
    </row>
    <row r="65" spans="1:9" hidden="1">
      <c r="A65" s="107"/>
      <c r="B65" s="102"/>
      <c r="C65" s="287"/>
      <c r="D65" s="288"/>
      <c r="E65" s="288"/>
      <c r="F65" s="289"/>
      <c r="G65" s="295"/>
      <c r="H65" s="88"/>
      <c r="I65" s="301"/>
    </row>
    <row r="66" spans="1:9" hidden="1">
      <c r="A66" s="107"/>
      <c r="B66" s="102"/>
      <c r="C66" s="287"/>
      <c r="D66" s="288"/>
      <c r="E66" s="88"/>
      <c r="F66" s="289"/>
      <c r="G66" s="295"/>
      <c r="H66" s="88"/>
      <c r="I66" s="301"/>
    </row>
    <row r="67" spans="1:9" hidden="1">
      <c r="A67" s="24"/>
      <c r="B67" s="102"/>
      <c r="C67" s="287"/>
      <c r="D67" s="288"/>
      <c r="E67" s="288"/>
      <c r="F67" s="289"/>
      <c r="G67" s="295"/>
      <c r="H67" s="88"/>
      <c r="I67" s="301"/>
    </row>
    <row r="68" spans="1:9" hidden="1">
      <c r="A68" s="103"/>
      <c r="B68" s="104"/>
      <c r="C68" s="287"/>
      <c r="D68" s="288"/>
      <c r="E68" s="288"/>
      <c r="F68" s="289"/>
      <c r="G68" s="295"/>
      <c r="H68" s="88"/>
      <c r="I68" s="301"/>
    </row>
    <row r="69" spans="1:9" hidden="1">
      <c r="A69" s="108"/>
      <c r="B69" s="109"/>
      <c r="C69" s="287"/>
      <c r="D69" s="288"/>
      <c r="E69" s="288"/>
      <c r="F69" s="289"/>
      <c r="G69" s="295"/>
      <c r="H69" s="88"/>
      <c r="I69" s="301"/>
    </row>
    <row r="70" spans="1:9" hidden="1">
      <c r="A70" s="24"/>
      <c r="B70" s="102"/>
      <c r="C70" s="287"/>
      <c r="D70" s="288"/>
      <c r="E70" s="288"/>
      <c r="F70" s="289"/>
      <c r="G70" s="295"/>
      <c r="H70" s="88"/>
      <c r="I70" s="301"/>
    </row>
    <row r="71" spans="1:9" hidden="1">
      <c r="A71" s="24"/>
      <c r="B71" s="102"/>
      <c r="C71" s="287"/>
      <c r="D71" s="288"/>
      <c r="E71" s="288"/>
      <c r="F71" s="289"/>
      <c r="G71" s="295"/>
      <c r="H71" s="88"/>
      <c r="I71" s="301"/>
    </row>
    <row r="72" spans="1:9" hidden="1">
      <c r="A72" s="24"/>
      <c r="B72" s="102"/>
      <c r="C72" s="287"/>
      <c r="D72" s="288"/>
      <c r="E72" s="288"/>
      <c r="F72" s="289"/>
      <c r="G72" s="295"/>
      <c r="H72" s="88"/>
      <c r="I72" s="301"/>
    </row>
    <row r="73" spans="1:9" hidden="1">
      <c r="A73" s="24"/>
      <c r="B73" s="102"/>
      <c r="C73" s="287"/>
      <c r="D73" s="288"/>
      <c r="E73" s="288"/>
      <c r="F73" s="289"/>
      <c r="G73" s="295"/>
      <c r="H73" s="88"/>
      <c r="I73" s="301"/>
    </row>
    <row r="74" spans="1:9" ht="14.45" customHeight="1">
      <c r="A74" s="315" t="s">
        <v>19</v>
      </c>
      <c r="B74" s="317"/>
      <c r="C74" s="319"/>
      <c r="D74" s="321"/>
      <c r="E74" s="321"/>
      <c r="F74" s="337"/>
      <c r="G74" s="319"/>
      <c r="H74" s="347"/>
      <c r="I74" s="349"/>
    </row>
    <row r="75" spans="1:9">
      <c r="A75" s="316"/>
      <c r="B75" s="318"/>
      <c r="C75" s="319"/>
      <c r="D75" s="321"/>
      <c r="E75" s="321"/>
      <c r="F75" s="337"/>
      <c r="G75" s="319"/>
      <c r="H75" s="347"/>
      <c r="I75" s="349"/>
    </row>
    <row r="76" spans="1:9" ht="33.75" customHeight="1" thickBot="1">
      <c r="A76" s="316"/>
      <c r="B76" s="318"/>
      <c r="C76" s="320"/>
      <c r="D76" s="322"/>
      <c r="E76" s="322"/>
      <c r="F76" s="338"/>
      <c r="G76" s="320"/>
      <c r="H76" s="348"/>
      <c r="I76" s="350"/>
    </row>
    <row r="77" spans="1:9" ht="15.75" thickBot="1">
      <c r="A77" s="110" t="s">
        <v>141</v>
      </c>
      <c r="B77" s="111"/>
      <c r="C77" s="112">
        <f>SUM(C15:C76)</f>
        <v>110487442.19999999</v>
      </c>
      <c r="D77" s="285"/>
      <c r="E77" s="285"/>
      <c r="F77" s="286"/>
      <c r="G77" s="112">
        <f>SUM(G12:G76)</f>
        <v>21565943.916999999</v>
      </c>
      <c r="H77" s="111"/>
      <c r="I77" s="113"/>
    </row>
    <row r="78" spans="1:9" ht="7.5" customHeight="1"/>
    <row r="79" spans="1:9">
      <c r="A79" s="114" t="s">
        <v>20</v>
      </c>
    </row>
    <row r="80" spans="1:9">
      <c r="A80" s="114"/>
    </row>
    <row r="81" spans="1:8">
      <c r="A81" s="114"/>
    </row>
    <row r="83" spans="1:8" ht="18.75">
      <c r="A83" s="115" t="s">
        <v>142</v>
      </c>
      <c r="B83" s="116"/>
      <c r="C83" s="117"/>
      <c r="D83" s="118"/>
      <c r="E83" s="118"/>
      <c r="G83" s="311" t="s">
        <v>272</v>
      </c>
      <c r="H83" s="311"/>
    </row>
    <row r="84" spans="1:8" ht="18.75">
      <c r="A84" s="119" t="s">
        <v>271</v>
      </c>
      <c r="B84" s="116"/>
      <c r="C84" s="116"/>
      <c r="D84" s="118"/>
      <c r="E84" s="118"/>
      <c r="G84" s="314" t="s">
        <v>273</v>
      </c>
      <c r="H84" s="314"/>
    </row>
  </sheetData>
  <sheetProtection formatCells="0" formatColumns="0" formatRows="0" insertColumns="0" insertRows="0" insertHyperlinks="0" deleteColumns="0" deleteRows="0" sort="0" autoFilter="0" pivotTables="0"/>
  <mergeCells count="41">
    <mergeCell ref="A3:I3"/>
    <mergeCell ref="A9:A11"/>
    <mergeCell ref="B9:B11"/>
    <mergeCell ref="C9:C11"/>
    <mergeCell ref="D9:D11"/>
    <mergeCell ref="E9:E11"/>
    <mergeCell ref="F9:G9"/>
    <mergeCell ref="H9:H11"/>
    <mergeCell ref="I9:I11"/>
    <mergeCell ref="F10:F11"/>
    <mergeCell ref="G10:G11"/>
    <mergeCell ref="A12:A14"/>
    <mergeCell ref="B12:B14"/>
    <mergeCell ref="C12:C14"/>
    <mergeCell ref="D12:D14"/>
    <mergeCell ref="E12:E14"/>
    <mergeCell ref="F12:F14"/>
    <mergeCell ref="G12:G14"/>
    <mergeCell ref="F74:F76"/>
    <mergeCell ref="H12:H14"/>
    <mergeCell ref="I12:I14"/>
    <mergeCell ref="F18:F20"/>
    <mergeCell ref="H18:H20"/>
    <mergeCell ref="I18:I20"/>
    <mergeCell ref="G74:G76"/>
    <mergeCell ref="H74:H76"/>
    <mergeCell ref="I74:I76"/>
    <mergeCell ref="G18:G20"/>
    <mergeCell ref="A18:A20"/>
    <mergeCell ref="B18:B20"/>
    <mergeCell ref="C18:C20"/>
    <mergeCell ref="D18:D20"/>
    <mergeCell ref="E18:E20"/>
    <mergeCell ref="D30:E30"/>
    <mergeCell ref="D41:E41"/>
    <mergeCell ref="G84:H84"/>
    <mergeCell ref="A74:A76"/>
    <mergeCell ref="B74:B76"/>
    <mergeCell ref="C74:C76"/>
    <mergeCell ref="D74:D76"/>
    <mergeCell ref="E74:E76"/>
  </mergeCells>
  <printOptions horizontalCentered="1"/>
  <pageMargins left="0.25" right="0.25" top="0.5" bottom="0.25" header="0.3" footer="0.3"/>
  <pageSetup paperSize="14" scale="85" orientation="landscape" r:id="rId1"/>
  <headerFooter>
    <oddFooter>Page &amp;P of &amp;N</oddFooter>
  </headerFooter>
  <rowBreaks count="2" manualBreakCount="2">
    <brk id="27" max="8" man="1"/>
    <brk id="3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5" zoomScale="130" zoomScaleNormal="145" zoomScaleSheetLayoutView="130" workbookViewId="0">
      <pane ySplit="1" topLeftCell="A6" activePane="bottomLeft" state="frozen"/>
      <selection activeCell="A5" sqref="A5"/>
      <selection pane="bottomLeft" activeCell="C24" sqref="C24"/>
    </sheetView>
  </sheetViews>
  <sheetFormatPr defaultRowHeight="15"/>
  <cols>
    <col min="1" max="1" width="34.42578125" style="40" customWidth="1"/>
    <col min="2" max="2" width="21.5703125" style="40" customWidth="1"/>
    <col min="3" max="3" width="16.140625" style="122" bestFit="1" customWidth="1"/>
    <col min="4" max="4" width="15.5703125" style="129" customWidth="1"/>
    <col min="5" max="5" width="12" style="129" customWidth="1"/>
    <col min="6" max="6" width="13.42578125" style="40" customWidth="1"/>
    <col min="7" max="7" width="15.7109375" style="122" customWidth="1"/>
    <col min="8" max="8" width="14" style="40" customWidth="1"/>
    <col min="9" max="10" width="15.7109375" style="40" customWidth="1"/>
    <col min="11" max="11" width="8.85546875" style="40" customWidth="1"/>
    <col min="12" max="16384" width="9.140625" style="41"/>
  </cols>
  <sheetData>
    <row r="1" spans="1:11">
      <c r="A1" s="121" t="s">
        <v>0</v>
      </c>
      <c r="B1" s="48"/>
      <c r="C1" s="49"/>
      <c r="D1" s="50"/>
      <c r="E1" s="50"/>
    </row>
    <row r="2" spans="1:11">
      <c r="A2" s="48"/>
      <c r="B2" s="48"/>
      <c r="C2" s="49"/>
      <c r="D2" s="50"/>
      <c r="E2" s="50"/>
    </row>
    <row r="3" spans="1:11">
      <c r="A3" s="380" t="s">
        <v>1</v>
      </c>
      <c r="B3" s="380"/>
      <c r="C3" s="380"/>
      <c r="D3" s="380"/>
      <c r="E3" s="380"/>
      <c r="F3" s="380"/>
      <c r="G3" s="380"/>
      <c r="H3" s="380"/>
      <c r="I3" s="380"/>
    </row>
    <row r="4" spans="1:11">
      <c r="A4" s="123"/>
      <c r="B4" s="123"/>
      <c r="C4" s="124"/>
      <c r="D4" s="125"/>
      <c r="E4" s="125"/>
    </row>
    <row r="5" spans="1:11">
      <c r="A5" s="126" t="s">
        <v>2</v>
      </c>
      <c r="B5" s="127">
        <v>1</v>
      </c>
      <c r="C5" s="124"/>
      <c r="D5" s="128" t="s">
        <v>3</v>
      </c>
      <c r="F5" s="130" t="s">
        <v>182</v>
      </c>
      <c r="H5" s="129"/>
    </row>
    <row r="6" spans="1:11">
      <c r="A6" s="126" t="s">
        <v>4</v>
      </c>
      <c r="B6" s="131" t="s">
        <v>28</v>
      </c>
      <c r="C6" s="132"/>
      <c r="D6" s="133" t="s">
        <v>5</v>
      </c>
      <c r="F6" s="127" t="s">
        <v>183</v>
      </c>
      <c r="H6" s="129"/>
    </row>
    <row r="7" spans="1:11">
      <c r="A7" s="126" t="s">
        <v>6</v>
      </c>
      <c r="D7" s="128"/>
    </row>
    <row r="8" spans="1:11" ht="15.75" thickBot="1">
      <c r="A8" s="123"/>
    </row>
    <row r="9" spans="1:11" ht="14.45" customHeight="1">
      <c r="A9" s="381" t="s">
        <v>7</v>
      </c>
      <c r="B9" s="384" t="s">
        <v>8</v>
      </c>
      <c r="C9" s="387" t="s">
        <v>9</v>
      </c>
      <c r="D9" s="390" t="s">
        <v>139</v>
      </c>
      <c r="E9" s="393" t="s">
        <v>11</v>
      </c>
      <c r="F9" s="396" t="s">
        <v>12</v>
      </c>
      <c r="G9" s="396"/>
      <c r="H9" s="397" t="s">
        <v>13</v>
      </c>
      <c r="I9" s="398" t="s">
        <v>14</v>
      </c>
    </row>
    <row r="10" spans="1:11" ht="14.45" customHeight="1">
      <c r="A10" s="382"/>
      <c r="B10" s="385"/>
      <c r="C10" s="388"/>
      <c r="D10" s="391"/>
      <c r="E10" s="394"/>
      <c r="F10" s="401" t="s">
        <v>15</v>
      </c>
      <c r="G10" s="402" t="s">
        <v>16</v>
      </c>
      <c r="H10" s="385"/>
      <c r="I10" s="399"/>
    </row>
    <row r="11" spans="1:11" ht="15.75" thickBot="1">
      <c r="A11" s="383"/>
      <c r="B11" s="386"/>
      <c r="C11" s="389"/>
      <c r="D11" s="392"/>
      <c r="E11" s="395"/>
      <c r="F11" s="386"/>
      <c r="G11" s="389"/>
      <c r="H11" s="386"/>
      <c r="I11" s="400"/>
    </row>
    <row r="12" spans="1:11" ht="14.45" customHeight="1">
      <c r="A12" s="352" t="s">
        <v>17</v>
      </c>
      <c r="B12" s="403"/>
      <c r="C12" s="405"/>
      <c r="D12" s="407"/>
      <c r="E12" s="407"/>
      <c r="F12" s="403"/>
      <c r="G12" s="405"/>
      <c r="H12" s="403"/>
      <c r="I12" s="411"/>
    </row>
    <row r="13" spans="1:11">
      <c r="A13" s="352"/>
      <c r="B13" s="403"/>
      <c r="C13" s="405"/>
      <c r="D13" s="407"/>
      <c r="E13" s="407"/>
      <c r="F13" s="403"/>
      <c r="G13" s="405"/>
      <c r="H13" s="403"/>
      <c r="I13" s="411"/>
    </row>
    <row r="14" spans="1:11" ht="20.25" customHeight="1">
      <c r="A14" s="353"/>
      <c r="B14" s="404"/>
      <c r="C14" s="406"/>
      <c r="D14" s="408"/>
      <c r="E14" s="408"/>
      <c r="F14" s="404"/>
      <c r="G14" s="406"/>
      <c r="H14" s="404"/>
      <c r="I14" s="412"/>
    </row>
    <row r="15" spans="1:11" s="138" customFormat="1" ht="25.5">
      <c r="A15" s="134" t="s">
        <v>170</v>
      </c>
      <c r="B15" s="135" t="s">
        <v>173</v>
      </c>
      <c r="C15" s="136">
        <v>1150000</v>
      </c>
      <c r="D15" s="137" t="s">
        <v>229</v>
      </c>
      <c r="E15" s="137" t="s">
        <v>230</v>
      </c>
      <c r="F15" s="137" t="s">
        <v>228</v>
      </c>
      <c r="H15" s="139"/>
      <c r="I15" s="73" t="s">
        <v>163</v>
      </c>
      <c r="J15" s="140"/>
      <c r="K15" s="140"/>
    </row>
    <row r="16" spans="1:11" s="138" customFormat="1">
      <c r="A16" s="134"/>
      <c r="B16" s="135"/>
      <c r="C16" s="136"/>
      <c r="D16" s="141"/>
      <c r="E16" s="141"/>
      <c r="F16" s="139"/>
      <c r="G16" s="136"/>
      <c r="H16" s="139"/>
      <c r="I16" s="142"/>
      <c r="J16" s="140"/>
      <c r="K16" s="140"/>
    </row>
    <row r="17" spans="1:11" s="138" customFormat="1" hidden="1">
      <c r="A17" s="134"/>
      <c r="B17" s="135"/>
      <c r="C17" s="136"/>
      <c r="D17" s="141"/>
      <c r="E17" s="141"/>
      <c r="F17" s="139"/>
      <c r="G17" s="136"/>
      <c r="H17" s="139"/>
      <c r="I17" s="142"/>
      <c r="J17" s="140"/>
      <c r="K17" s="140"/>
    </row>
    <row r="18" spans="1:11" ht="14.45" customHeight="1">
      <c r="A18" s="323" t="s">
        <v>18</v>
      </c>
      <c r="B18" s="409"/>
      <c r="C18" s="417"/>
      <c r="D18" s="422"/>
      <c r="E18" s="422"/>
      <c r="F18" s="409"/>
      <c r="G18" s="143"/>
      <c r="H18" s="409"/>
      <c r="I18" s="414"/>
    </row>
    <row r="19" spans="1:11">
      <c r="A19" s="324"/>
      <c r="B19" s="410"/>
      <c r="C19" s="420"/>
      <c r="D19" s="423"/>
      <c r="E19" s="423"/>
      <c r="F19" s="410"/>
      <c r="G19" s="83"/>
      <c r="H19" s="410"/>
      <c r="I19" s="415"/>
    </row>
    <row r="20" spans="1:11" ht="19.5" customHeight="1">
      <c r="A20" s="419"/>
      <c r="B20" s="413"/>
      <c r="C20" s="421"/>
      <c r="D20" s="423"/>
      <c r="E20" s="423"/>
      <c r="F20" s="413"/>
      <c r="G20" s="79"/>
      <c r="H20" s="413"/>
      <c r="I20" s="416"/>
    </row>
    <row r="21" spans="1:11" ht="25.5">
      <c r="A21" s="144" t="s">
        <v>164</v>
      </c>
      <c r="B21" s="145"/>
      <c r="C21" s="146">
        <v>100000000</v>
      </c>
      <c r="D21" s="147"/>
      <c r="E21" s="147"/>
      <c r="F21" s="148"/>
      <c r="G21" s="83"/>
      <c r="H21" s="84"/>
      <c r="I21" s="149"/>
    </row>
    <row r="22" spans="1:11" ht="25.5">
      <c r="A22" s="34" t="s">
        <v>165</v>
      </c>
      <c r="B22" s="34" t="s">
        <v>172</v>
      </c>
      <c r="C22" s="35">
        <v>15933000</v>
      </c>
      <c r="D22" s="150">
        <v>45348</v>
      </c>
      <c r="E22" s="150">
        <v>45370</v>
      </c>
      <c r="F22" s="137" t="s">
        <v>228</v>
      </c>
      <c r="G22" s="120" t="s">
        <v>265</v>
      </c>
      <c r="H22" s="39"/>
      <c r="I22" s="151" t="s">
        <v>163</v>
      </c>
    </row>
    <row r="23" spans="1:11" ht="25.5">
      <c r="A23" s="34" t="s">
        <v>166</v>
      </c>
      <c r="B23" s="34" t="s">
        <v>171</v>
      </c>
      <c r="C23" s="35">
        <v>13864700</v>
      </c>
      <c r="D23" s="150">
        <v>45348</v>
      </c>
      <c r="E23" s="150">
        <v>45369</v>
      </c>
      <c r="F23" s="137" t="s">
        <v>228</v>
      </c>
      <c r="G23" s="120" t="s">
        <v>265</v>
      </c>
      <c r="H23" s="39"/>
      <c r="I23" s="151" t="s">
        <v>163</v>
      </c>
    </row>
    <row r="24" spans="1:11" ht="25.5">
      <c r="A24" s="34" t="s">
        <v>167</v>
      </c>
      <c r="B24" s="34" t="s">
        <v>168</v>
      </c>
      <c r="C24" s="35">
        <v>5000000</v>
      </c>
      <c r="D24" s="152" t="s">
        <v>231</v>
      </c>
      <c r="E24" s="152" t="s">
        <v>232</v>
      </c>
      <c r="F24" s="137" t="s">
        <v>228</v>
      </c>
      <c r="G24" s="38">
        <v>4994829.88</v>
      </c>
      <c r="H24" s="39"/>
      <c r="I24" s="151" t="s">
        <v>163</v>
      </c>
    </row>
    <row r="25" spans="1:11" ht="38.25">
      <c r="A25" s="34" t="s">
        <v>169</v>
      </c>
      <c r="B25" s="34" t="s">
        <v>156</v>
      </c>
      <c r="C25" s="35">
        <v>5563000</v>
      </c>
      <c r="D25" s="36">
        <v>45357</v>
      </c>
      <c r="E25" s="36">
        <v>45374</v>
      </c>
      <c r="F25" s="137" t="s">
        <v>228</v>
      </c>
      <c r="G25" s="38">
        <v>5557669.9400000004</v>
      </c>
      <c r="H25" s="39"/>
      <c r="I25" s="151" t="s">
        <v>163</v>
      </c>
    </row>
    <row r="26" spans="1:11" ht="25.5">
      <c r="A26" s="34" t="s">
        <v>233</v>
      </c>
      <c r="B26" s="34" t="s">
        <v>156</v>
      </c>
      <c r="C26" s="35">
        <v>1417000</v>
      </c>
      <c r="D26" s="153">
        <v>45386</v>
      </c>
      <c r="E26" s="154" t="s">
        <v>264</v>
      </c>
      <c r="F26" s="155">
        <v>1</v>
      </c>
      <c r="G26" s="38"/>
      <c r="H26" s="39">
        <v>46</v>
      </c>
      <c r="I26" s="151" t="s">
        <v>163</v>
      </c>
    </row>
    <row r="27" spans="1:11" ht="38.25">
      <c r="A27" s="34" t="s">
        <v>174</v>
      </c>
      <c r="B27" s="34" t="s">
        <v>175</v>
      </c>
      <c r="C27" s="35">
        <v>92946</v>
      </c>
      <c r="D27" s="36"/>
      <c r="E27" s="36"/>
      <c r="F27" s="37"/>
      <c r="G27" s="38"/>
      <c r="H27" s="39"/>
      <c r="I27" s="39"/>
    </row>
    <row r="28" spans="1:11" s="160" customFormat="1" ht="38.25">
      <c r="A28" s="34" t="s">
        <v>176</v>
      </c>
      <c r="B28" s="34" t="s">
        <v>156</v>
      </c>
      <c r="C28" s="35">
        <v>2060198</v>
      </c>
      <c r="D28" s="156" t="s">
        <v>234</v>
      </c>
      <c r="E28" s="157" t="s">
        <v>235</v>
      </c>
      <c r="F28" s="137" t="s">
        <v>228</v>
      </c>
      <c r="G28" s="38"/>
      <c r="H28" s="39">
        <v>33</v>
      </c>
      <c r="I28" s="151" t="s">
        <v>163</v>
      </c>
      <c r="J28" s="158"/>
      <c r="K28" s="159"/>
    </row>
    <row r="29" spans="1:11" ht="25.5">
      <c r="A29" s="34" t="s">
        <v>177</v>
      </c>
      <c r="B29" s="34" t="s">
        <v>178</v>
      </c>
      <c r="C29" s="35">
        <v>3191000</v>
      </c>
      <c r="D29" s="161" t="s">
        <v>234</v>
      </c>
      <c r="E29" s="161" t="s">
        <v>237</v>
      </c>
      <c r="F29" s="137" t="s">
        <v>228</v>
      </c>
      <c r="G29" s="38"/>
      <c r="H29" s="39"/>
      <c r="I29" s="151" t="s">
        <v>163</v>
      </c>
    </row>
    <row r="30" spans="1:11" ht="25.5">
      <c r="A30" s="34" t="s">
        <v>179</v>
      </c>
      <c r="B30" s="34" t="s">
        <v>180</v>
      </c>
      <c r="C30" s="35">
        <v>3530000</v>
      </c>
      <c r="D30" s="162" t="s">
        <v>239</v>
      </c>
      <c r="E30" s="163">
        <v>45414</v>
      </c>
      <c r="F30" s="137" t="s">
        <v>228</v>
      </c>
      <c r="G30" s="38"/>
      <c r="H30" s="39"/>
      <c r="I30" s="151" t="s">
        <v>163</v>
      </c>
    </row>
    <row r="31" spans="1:11" ht="25.5">
      <c r="A31" s="34" t="s">
        <v>236</v>
      </c>
      <c r="B31" s="34" t="s">
        <v>181</v>
      </c>
      <c r="C31" s="35">
        <v>3688000</v>
      </c>
      <c r="D31" s="161" t="s">
        <v>238</v>
      </c>
      <c r="E31" s="164">
        <v>45448</v>
      </c>
      <c r="F31" s="137" t="s">
        <v>228</v>
      </c>
      <c r="G31" s="38"/>
      <c r="H31" s="39"/>
      <c r="I31" s="151" t="s">
        <v>163</v>
      </c>
    </row>
    <row r="32" spans="1:11">
      <c r="A32" s="24"/>
      <c r="B32" s="165"/>
      <c r="C32" s="166"/>
      <c r="D32" s="167"/>
      <c r="E32" s="167"/>
      <c r="F32" s="168"/>
      <c r="G32" s="169"/>
      <c r="H32" s="80"/>
      <c r="I32" s="23"/>
    </row>
    <row r="33" spans="1:9" hidden="1">
      <c r="A33" s="24"/>
      <c r="B33" s="170"/>
      <c r="C33" s="171"/>
      <c r="D33" s="172"/>
      <c r="E33" s="172"/>
      <c r="F33" s="80"/>
      <c r="G33" s="79"/>
      <c r="H33" s="80"/>
      <c r="I33" s="23"/>
    </row>
    <row r="34" spans="1:9" hidden="1">
      <c r="A34" s="24"/>
      <c r="B34" s="170"/>
      <c r="C34" s="171"/>
      <c r="D34" s="172"/>
      <c r="E34" s="172"/>
      <c r="F34" s="80"/>
      <c r="G34" s="79"/>
      <c r="H34" s="80"/>
      <c r="I34" s="23"/>
    </row>
    <row r="35" spans="1:9" hidden="1">
      <c r="A35" s="24"/>
      <c r="B35" s="170"/>
      <c r="C35" s="171"/>
      <c r="D35" s="172"/>
      <c r="E35" s="172"/>
      <c r="F35" s="80"/>
      <c r="G35" s="79"/>
      <c r="H35" s="80"/>
      <c r="I35" s="23"/>
    </row>
    <row r="36" spans="1:9" hidden="1">
      <c r="A36" s="24"/>
      <c r="B36" s="170"/>
      <c r="C36" s="171"/>
      <c r="D36" s="172"/>
      <c r="E36" s="172"/>
      <c r="F36" s="80"/>
      <c r="G36" s="79"/>
      <c r="H36" s="80"/>
      <c r="I36" s="23"/>
    </row>
    <row r="37" spans="1:9" hidden="1">
      <c r="A37" s="24"/>
      <c r="B37" s="170"/>
      <c r="C37" s="171"/>
      <c r="D37" s="172"/>
      <c r="E37" s="172"/>
      <c r="F37" s="80"/>
      <c r="G37" s="79"/>
      <c r="H37" s="80"/>
      <c r="I37" s="23"/>
    </row>
    <row r="38" spans="1:9" hidden="1">
      <c r="A38" s="24"/>
      <c r="B38" s="170"/>
      <c r="C38" s="171"/>
      <c r="D38" s="172"/>
      <c r="E38" s="172"/>
      <c r="F38" s="80"/>
      <c r="G38" s="79"/>
      <c r="H38" s="80"/>
      <c r="I38" s="23"/>
    </row>
    <row r="39" spans="1:9" hidden="1">
      <c r="A39" s="24"/>
      <c r="B39" s="170"/>
      <c r="C39" s="171"/>
      <c r="D39" s="172"/>
      <c r="E39" s="172"/>
      <c r="F39" s="78"/>
      <c r="G39" s="79"/>
      <c r="H39" s="80"/>
      <c r="I39" s="23"/>
    </row>
    <row r="40" spans="1:9" hidden="1">
      <c r="A40" s="24"/>
      <c r="B40" s="170"/>
      <c r="C40" s="171"/>
      <c r="D40" s="172"/>
      <c r="E40" s="172"/>
      <c r="F40" s="78"/>
      <c r="G40" s="79"/>
      <c r="H40" s="80"/>
      <c r="I40" s="23"/>
    </row>
    <row r="41" spans="1:9" hidden="1">
      <c r="A41" s="24"/>
      <c r="B41" s="170"/>
      <c r="C41" s="171"/>
      <c r="D41" s="172"/>
      <c r="E41" s="172"/>
      <c r="F41" s="78"/>
      <c r="G41" s="79"/>
      <c r="H41" s="80"/>
      <c r="I41" s="23"/>
    </row>
    <row r="42" spans="1:9" hidden="1">
      <c r="A42" s="24"/>
      <c r="B42" s="170"/>
      <c r="C42" s="171"/>
      <c r="D42" s="172"/>
      <c r="E42" s="172"/>
      <c r="F42" s="78"/>
      <c r="G42" s="79"/>
      <c r="H42" s="80"/>
      <c r="I42" s="23"/>
    </row>
    <row r="43" spans="1:9" hidden="1">
      <c r="A43" s="24"/>
      <c r="B43" s="170"/>
      <c r="C43" s="171"/>
      <c r="D43" s="172"/>
      <c r="E43" s="172"/>
      <c r="F43" s="80"/>
      <c r="G43" s="79"/>
      <c r="H43" s="80"/>
      <c r="I43" s="23"/>
    </row>
    <row r="44" spans="1:9" hidden="1">
      <c r="A44" s="24"/>
      <c r="B44" s="170"/>
      <c r="C44" s="171"/>
      <c r="D44" s="172"/>
      <c r="E44" s="172"/>
      <c r="F44" s="80"/>
      <c r="G44" s="79"/>
      <c r="H44" s="80"/>
      <c r="I44" s="23"/>
    </row>
    <row r="45" spans="1:9" hidden="1">
      <c r="A45" s="24"/>
      <c r="B45" s="170"/>
      <c r="C45" s="171"/>
      <c r="D45" s="172"/>
      <c r="E45" s="172"/>
      <c r="F45" s="78"/>
      <c r="G45" s="79"/>
      <c r="H45" s="80"/>
      <c r="I45" s="23"/>
    </row>
    <row r="46" spans="1:9" hidden="1">
      <c r="A46" s="24"/>
      <c r="B46" s="170"/>
      <c r="C46" s="171"/>
      <c r="D46" s="172"/>
      <c r="E46" s="172"/>
      <c r="F46" s="80"/>
      <c r="G46" s="79"/>
      <c r="H46" s="80"/>
      <c r="I46" s="23"/>
    </row>
    <row r="47" spans="1:9" hidden="1">
      <c r="A47" s="24"/>
      <c r="B47" s="170"/>
      <c r="C47" s="171"/>
      <c r="D47" s="172"/>
      <c r="E47" s="172"/>
      <c r="F47" s="78"/>
      <c r="G47" s="79"/>
      <c r="H47" s="80"/>
      <c r="I47" s="23"/>
    </row>
    <row r="48" spans="1:9" hidden="1">
      <c r="A48" s="24"/>
      <c r="B48" s="170"/>
      <c r="C48" s="171"/>
      <c r="D48" s="172"/>
      <c r="E48" s="172"/>
      <c r="F48" s="78"/>
      <c r="G48" s="79"/>
      <c r="H48" s="80"/>
      <c r="I48" s="23"/>
    </row>
    <row r="49" spans="1:9" hidden="1">
      <c r="A49" s="24"/>
      <c r="B49" s="170"/>
      <c r="C49" s="171"/>
      <c r="D49" s="172"/>
      <c r="E49" s="172"/>
      <c r="F49" s="78"/>
      <c r="G49" s="79"/>
      <c r="H49" s="80"/>
      <c r="I49" s="23"/>
    </row>
    <row r="50" spans="1:9" hidden="1">
      <c r="A50" s="103"/>
      <c r="B50" s="173"/>
      <c r="C50" s="174"/>
      <c r="D50" s="175"/>
      <c r="E50" s="175"/>
      <c r="F50" s="176"/>
      <c r="G50" s="177"/>
      <c r="H50" s="178"/>
      <c r="I50" s="179"/>
    </row>
    <row r="51" spans="1:9" hidden="1">
      <c r="A51" s="105"/>
      <c r="B51" s="180"/>
      <c r="C51" s="181"/>
      <c r="D51" s="182"/>
      <c r="E51" s="182"/>
      <c r="F51" s="183"/>
      <c r="G51" s="184"/>
      <c r="H51" s="185"/>
      <c r="I51" s="186"/>
    </row>
    <row r="52" spans="1:9" hidden="1">
      <c r="A52" s="24"/>
      <c r="B52" s="170"/>
      <c r="C52" s="171"/>
      <c r="D52" s="172"/>
      <c r="E52" s="172"/>
      <c r="F52" s="80"/>
      <c r="G52" s="79"/>
      <c r="H52" s="80"/>
      <c r="I52" s="23"/>
    </row>
    <row r="53" spans="1:9" hidden="1">
      <c r="A53" s="24"/>
      <c r="B53" s="170"/>
      <c r="C53" s="171"/>
      <c r="D53" s="172"/>
      <c r="E53" s="172"/>
      <c r="F53" s="78"/>
      <c r="G53" s="79"/>
      <c r="H53" s="80"/>
      <c r="I53" s="23"/>
    </row>
    <row r="54" spans="1:9" hidden="1">
      <c r="A54" s="24"/>
      <c r="B54" s="170"/>
      <c r="C54" s="171"/>
      <c r="D54" s="172"/>
      <c r="E54" s="172"/>
      <c r="F54" s="78"/>
      <c r="G54" s="79"/>
      <c r="H54" s="80"/>
      <c r="I54" s="23"/>
    </row>
    <row r="55" spans="1:9" hidden="1">
      <c r="A55" s="24"/>
      <c r="B55" s="170"/>
      <c r="C55" s="171"/>
      <c r="D55" s="172"/>
      <c r="E55" s="172"/>
      <c r="F55" s="78"/>
      <c r="G55" s="79"/>
      <c r="H55" s="80"/>
      <c r="I55" s="23"/>
    </row>
    <row r="56" spans="1:9" hidden="1">
      <c r="A56" s="24"/>
      <c r="B56" s="170"/>
      <c r="C56" s="171"/>
      <c r="D56" s="172"/>
      <c r="E56" s="172"/>
      <c r="F56" s="78"/>
      <c r="G56" s="79"/>
      <c r="H56" s="80"/>
      <c r="I56" s="23"/>
    </row>
    <row r="57" spans="1:9" hidden="1">
      <c r="A57" s="24"/>
      <c r="B57" s="170"/>
      <c r="C57" s="171"/>
      <c r="D57" s="172"/>
      <c r="E57" s="172"/>
      <c r="F57" s="78"/>
      <c r="G57" s="79"/>
      <c r="H57" s="80"/>
      <c r="I57" s="23"/>
    </row>
    <row r="58" spans="1:9" hidden="1">
      <c r="A58" s="24"/>
      <c r="B58" s="170"/>
      <c r="C58" s="171"/>
      <c r="D58" s="172"/>
      <c r="E58" s="172"/>
      <c r="F58" s="78"/>
      <c r="G58" s="79"/>
      <c r="H58" s="80"/>
      <c r="I58" s="23"/>
    </row>
    <row r="59" spans="1:9" hidden="1">
      <c r="A59" s="24"/>
      <c r="B59" s="170"/>
      <c r="C59" s="171"/>
      <c r="D59" s="172"/>
      <c r="E59" s="172"/>
      <c r="F59" s="78"/>
      <c r="G59" s="79"/>
      <c r="H59" s="80"/>
      <c r="I59" s="23"/>
    </row>
    <row r="60" spans="1:9" hidden="1">
      <c r="A60" s="24"/>
      <c r="B60" s="170"/>
      <c r="C60" s="171"/>
      <c r="D60" s="172"/>
      <c r="E60" s="94"/>
      <c r="F60" s="80"/>
      <c r="G60" s="79"/>
      <c r="H60" s="80"/>
      <c r="I60" s="23"/>
    </row>
    <row r="61" spans="1:9" hidden="1">
      <c r="A61" s="24"/>
      <c r="B61" s="170"/>
      <c r="C61" s="171"/>
      <c r="D61" s="187"/>
      <c r="E61" s="39"/>
      <c r="F61" s="188"/>
      <c r="G61" s="79"/>
      <c r="H61" s="80"/>
      <c r="I61" s="23"/>
    </row>
    <row r="62" spans="1:9" hidden="1">
      <c r="A62" s="24"/>
      <c r="B62" s="170"/>
      <c r="C62" s="171"/>
      <c r="D62" s="172"/>
      <c r="E62" s="172"/>
      <c r="F62" s="80"/>
      <c r="G62" s="79"/>
      <c r="H62" s="80"/>
      <c r="I62" s="23"/>
    </row>
    <row r="63" spans="1:9" hidden="1">
      <c r="A63" s="24"/>
      <c r="B63" s="170"/>
      <c r="C63" s="171"/>
      <c r="D63" s="172"/>
      <c r="E63" s="172"/>
      <c r="F63" s="189"/>
      <c r="G63" s="79"/>
      <c r="H63" s="80"/>
      <c r="I63" s="23"/>
    </row>
    <row r="64" spans="1:9" hidden="1">
      <c r="A64" s="24"/>
      <c r="B64" s="170"/>
      <c r="C64" s="171"/>
      <c r="D64" s="172"/>
      <c r="E64" s="172"/>
      <c r="F64" s="80"/>
      <c r="G64" s="79"/>
      <c r="H64" s="80"/>
      <c r="I64" s="23"/>
    </row>
    <row r="65" spans="1:9" hidden="1">
      <c r="A65" s="24"/>
      <c r="B65" s="170"/>
      <c r="C65" s="171"/>
      <c r="D65" s="172"/>
      <c r="E65" s="94"/>
      <c r="F65" s="80"/>
      <c r="G65" s="79"/>
      <c r="H65" s="80"/>
      <c r="I65" s="23"/>
    </row>
    <row r="66" spans="1:9" hidden="1">
      <c r="A66" s="24"/>
      <c r="B66" s="170"/>
      <c r="C66" s="171"/>
      <c r="D66" s="187"/>
      <c r="E66" s="39"/>
      <c r="F66" s="188"/>
      <c r="G66" s="79"/>
      <c r="H66" s="80"/>
      <c r="I66" s="23"/>
    </row>
    <row r="67" spans="1:9" hidden="1">
      <c r="A67" s="24"/>
      <c r="B67" s="170"/>
      <c r="C67" s="171"/>
      <c r="D67" s="172"/>
      <c r="E67" s="172"/>
      <c r="F67" s="80"/>
      <c r="G67" s="79"/>
      <c r="H67" s="80"/>
      <c r="I67" s="23"/>
    </row>
    <row r="68" spans="1:9" hidden="1">
      <c r="A68" s="103"/>
      <c r="B68" s="173"/>
      <c r="C68" s="174"/>
      <c r="D68" s="175"/>
      <c r="E68" s="175"/>
      <c r="F68" s="178"/>
      <c r="G68" s="177"/>
      <c r="H68" s="178"/>
      <c r="I68" s="179"/>
    </row>
    <row r="69" spans="1:9" hidden="1">
      <c r="A69" s="108"/>
      <c r="B69" s="190"/>
      <c r="C69" s="191"/>
      <c r="D69" s="192"/>
      <c r="E69" s="192"/>
      <c r="F69" s="91"/>
      <c r="G69" s="193"/>
      <c r="H69" s="91"/>
      <c r="I69" s="92"/>
    </row>
    <row r="70" spans="1:9" hidden="1">
      <c r="A70" s="24"/>
      <c r="B70" s="170"/>
      <c r="C70" s="171"/>
      <c r="D70" s="172"/>
      <c r="E70" s="172"/>
      <c r="F70" s="80"/>
      <c r="G70" s="79"/>
      <c r="H70" s="80"/>
      <c r="I70" s="23"/>
    </row>
    <row r="71" spans="1:9" hidden="1">
      <c r="A71" s="24"/>
      <c r="B71" s="170"/>
      <c r="C71" s="171"/>
      <c r="D71" s="172"/>
      <c r="E71" s="172"/>
      <c r="F71" s="80"/>
      <c r="G71" s="79"/>
      <c r="H71" s="80"/>
      <c r="I71" s="23"/>
    </row>
    <row r="72" spans="1:9" hidden="1">
      <c r="A72" s="24"/>
      <c r="B72" s="170"/>
      <c r="C72" s="171"/>
      <c r="D72" s="172"/>
      <c r="E72" s="172"/>
      <c r="F72" s="80"/>
      <c r="G72" s="79"/>
      <c r="H72" s="80"/>
      <c r="I72" s="23"/>
    </row>
    <row r="73" spans="1:9" hidden="1">
      <c r="A73" s="24"/>
      <c r="B73" s="170"/>
      <c r="C73" s="171"/>
      <c r="D73" s="172"/>
      <c r="E73" s="172"/>
      <c r="F73" s="80"/>
      <c r="G73" s="79"/>
      <c r="H73" s="80"/>
      <c r="I73" s="23"/>
    </row>
    <row r="74" spans="1:9" ht="14.45" customHeight="1">
      <c r="A74" s="323" t="s">
        <v>19</v>
      </c>
      <c r="B74" s="426"/>
      <c r="C74" s="417"/>
      <c r="D74" s="422"/>
      <c r="E74" s="422"/>
      <c r="F74" s="409"/>
      <c r="G74" s="417"/>
      <c r="H74" s="409"/>
      <c r="I74" s="414"/>
    </row>
    <row r="75" spans="1:9">
      <c r="A75" s="325"/>
      <c r="B75" s="427"/>
      <c r="C75" s="418"/>
      <c r="D75" s="423"/>
      <c r="E75" s="423"/>
      <c r="F75" s="410"/>
      <c r="G75" s="418"/>
      <c r="H75" s="410"/>
      <c r="I75" s="415"/>
    </row>
    <row r="76" spans="1:9" ht="33.75" customHeight="1" thickBot="1">
      <c r="A76" s="325"/>
      <c r="B76" s="427"/>
      <c r="C76" s="418"/>
      <c r="D76" s="423"/>
      <c r="E76" s="423"/>
      <c r="F76" s="410"/>
      <c r="G76" s="418"/>
      <c r="H76" s="410"/>
      <c r="I76" s="415"/>
    </row>
    <row r="77" spans="1:9" ht="15.75" thickBot="1">
      <c r="A77" s="194" t="s">
        <v>141</v>
      </c>
      <c r="B77" s="195"/>
      <c r="C77" s="196">
        <f>SUM(C15:C76)</f>
        <v>155489844</v>
      </c>
      <c r="D77" s="197"/>
      <c r="E77" s="197"/>
      <c r="F77" s="198"/>
      <c r="G77" s="196">
        <f>SUM(G12:G76)</f>
        <v>10552499.82</v>
      </c>
      <c r="H77" s="195"/>
      <c r="I77" s="199"/>
    </row>
    <row r="79" spans="1:9">
      <c r="A79" s="200" t="s">
        <v>20</v>
      </c>
    </row>
    <row r="80" spans="1:9">
      <c r="A80" s="200"/>
    </row>
    <row r="81" spans="1:8">
      <c r="A81" s="200"/>
    </row>
    <row r="83" spans="1:8" ht="18.75">
      <c r="A83" s="201" t="s">
        <v>142</v>
      </c>
      <c r="B83" s="202"/>
      <c r="C83" s="203"/>
      <c r="D83" s="204"/>
      <c r="E83" s="204"/>
      <c r="G83" s="424" t="s">
        <v>144</v>
      </c>
      <c r="H83" s="424"/>
    </row>
    <row r="84" spans="1:8" ht="18.75">
      <c r="A84" s="205" t="s">
        <v>143</v>
      </c>
      <c r="B84" s="202"/>
      <c r="C84" s="202"/>
      <c r="D84" s="204"/>
      <c r="E84" s="204"/>
      <c r="G84" s="425" t="s">
        <v>145</v>
      </c>
      <c r="H84" s="425"/>
    </row>
  </sheetData>
  <sheetProtection formatCells="0" formatColumns="0" formatRows="0" insertColumns="0" insertRows="0" insertHyperlinks="0" deleteColumns="0" deleteRows="0" sort="0" autoFilter="0" pivotTables="0"/>
  <mergeCells count="39">
    <mergeCell ref="G83:H83"/>
    <mergeCell ref="G84:H84"/>
    <mergeCell ref="A74:A76"/>
    <mergeCell ref="B74:B76"/>
    <mergeCell ref="C74:C76"/>
    <mergeCell ref="D74:D76"/>
    <mergeCell ref="E74:E76"/>
    <mergeCell ref="A18:A20"/>
    <mergeCell ref="B18:B20"/>
    <mergeCell ref="C18:C20"/>
    <mergeCell ref="D18:D20"/>
    <mergeCell ref="E18:E20"/>
    <mergeCell ref="F12:F14"/>
    <mergeCell ref="G12:G14"/>
    <mergeCell ref="F74:F76"/>
    <mergeCell ref="H12:H14"/>
    <mergeCell ref="I12:I14"/>
    <mergeCell ref="F18:F20"/>
    <mergeCell ref="H18:H20"/>
    <mergeCell ref="I18:I20"/>
    <mergeCell ref="G74:G76"/>
    <mergeCell ref="H74:H76"/>
    <mergeCell ref="I74:I76"/>
    <mergeCell ref="A12:A14"/>
    <mergeCell ref="B12:B14"/>
    <mergeCell ref="C12:C14"/>
    <mergeCell ref="D12:D14"/>
    <mergeCell ref="E12:E14"/>
    <mergeCell ref="A3:I3"/>
    <mergeCell ref="A9:A11"/>
    <mergeCell ref="B9:B11"/>
    <mergeCell ref="C9:C11"/>
    <mergeCell ref="D9:D11"/>
    <mergeCell ref="E9:E11"/>
    <mergeCell ref="F9:G9"/>
    <mergeCell ref="H9:H11"/>
    <mergeCell ref="I9:I11"/>
    <mergeCell ref="F10:F11"/>
    <mergeCell ref="G10:G11"/>
  </mergeCells>
  <printOptions horizontalCentered="1"/>
  <pageMargins left="0.25" right="0.25" top="0.5" bottom="0.25" header="0.3" footer="0.3"/>
  <pageSetup paperSize="10000" scale="97" orientation="landscape" r:id="rId1"/>
  <headerFooter>
    <oddFooter>Page &amp;P of &amp;N</oddFooter>
  </headerFooter>
  <rowBreaks count="1" manualBreakCount="1">
    <brk id="2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130" zoomScaleNormal="145" zoomScaleSheetLayoutView="130" workbookViewId="0">
      <selection activeCell="A29" sqref="A1:XFD1048576"/>
    </sheetView>
  </sheetViews>
  <sheetFormatPr defaultRowHeight="15"/>
  <cols>
    <col min="1" max="1" width="34.42578125" style="32" customWidth="1"/>
    <col min="2" max="2" width="21.5703125" style="32" customWidth="1"/>
    <col min="3" max="3" width="16.140625" style="47" bestFit="1" customWidth="1"/>
    <col min="4" max="4" width="15.5703125" style="58" customWidth="1"/>
    <col min="5" max="5" width="12" style="58" customWidth="1"/>
    <col min="6" max="6" width="13.42578125" style="32" customWidth="1"/>
    <col min="7" max="7" width="15.7109375" style="47" customWidth="1"/>
    <col min="8" max="8" width="14" style="32" customWidth="1"/>
    <col min="9" max="10" width="15.7109375" style="32" customWidth="1"/>
    <col min="11" max="11" width="8.85546875" style="32" customWidth="1"/>
    <col min="12" max="16384" width="9.140625" style="33"/>
  </cols>
  <sheetData>
    <row r="1" spans="1:11">
      <c r="A1" s="42" t="s">
        <v>0</v>
      </c>
      <c r="B1" s="43"/>
      <c r="C1" s="44"/>
      <c r="D1" s="45"/>
      <c r="E1" s="45"/>
    </row>
    <row r="2" spans="1:11">
      <c r="A2" s="48"/>
      <c r="B2" s="48"/>
      <c r="C2" s="49"/>
      <c r="D2" s="50"/>
      <c r="E2" s="50"/>
    </row>
    <row r="3" spans="1:11">
      <c r="A3" s="356" t="s">
        <v>1</v>
      </c>
      <c r="B3" s="356"/>
      <c r="C3" s="356"/>
      <c r="D3" s="356"/>
      <c r="E3" s="356"/>
      <c r="F3" s="356"/>
      <c r="G3" s="356"/>
      <c r="H3" s="356"/>
      <c r="I3" s="356"/>
    </row>
    <row r="4" spans="1:11">
      <c r="A4" s="51"/>
      <c r="B4" s="51"/>
      <c r="C4" s="52"/>
      <c r="D4" s="53"/>
      <c r="E4" s="53"/>
    </row>
    <row r="5" spans="1:11">
      <c r="A5" s="54" t="s">
        <v>2</v>
      </c>
      <c r="B5" s="55">
        <v>1</v>
      </c>
      <c r="C5" s="56"/>
      <c r="D5" s="57" t="s">
        <v>3</v>
      </c>
      <c r="F5" s="206" t="s">
        <v>140</v>
      </c>
      <c r="H5" s="58"/>
    </row>
    <row r="6" spans="1:11">
      <c r="A6" s="60" t="s">
        <v>4</v>
      </c>
      <c r="B6" s="61" t="s">
        <v>28</v>
      </c>
      <c r="C6" s="62"/>
      <c r="D6" s="63" t="s">
        <v>5</v>
      </c>
      <c r="F6" s="55">
        <v>4</v>
      </c>
      <c r="H6" s="58"/>
    </row>
    <row r="7" spans="1:11">
      <c r="A7" s="60" t="s">
        <v>6</v>
      </c>
      <c r="D7" s="65"/>
    </row>
    <row r="8" spans="1:11" ht="15.75" thickBot="1">
      <c r="A8" s="51"/>
    </row>
    <row r="9" spans="1:11" ht="14.45" customHeight="1">
      <c r="A9" s="357" t="s">
        <v>7</v>
      </c>
      <c r="B9" s="360" t="s">
        <v>8</v>
      </c>
      <c r="C9" s="363" t="s">
        <v>9</v>
      </c>
      <c r="D9" s="366" t="s">
        <v>139</v>
      </c>
      <c r="E9" s="369" t="s">
        <v>11</v>
      </c>
      <c r="F9" s="372" t="s">
        <v>12</v>
      </c>
      <c r="G9" s="372"/>
      <c r="H9" s="373" t="s">
        <v>13</v>
      </c>
      <c r="I9" s="374" t="s">
        <v>14</v>
      </c>
    </row>
    <row r="10" spans="1:11" ht="14.45" customHeight="1">
      <c r="A10" s="358"/>
      <c r="B10" s="361"/>
      <c r="C10" s="364"/>
      <c r="D10" s="367"/>
      <c r="E10" s="370"/>
      <c r="F10" s="433" t="s">
        <v>15</v>
      </c>
      <c r="G10" s="379" t="s">
        <v>16</v>
      </c>
      <c r="H10" s="361"/>
      <c r="I10" s="375"/>
    </row>
    <row r="11" spans="1:11" ht="15.75" thickBot="1">
      <c r="A11" s="359"/>
      <c r="B11" s="362"/>
      <c r="C11" s="365"/>
      <c r="D11" s="368"/>
      <c r="E11" s="371"/>
      <c r="F11" s="362"/>
      <c r="G11" s="365"/>
      <c r="H11" s="362"/>
      <c r="I11" s="376"/>
    </row>
    <row r="12" spans="1:11" ht="14.45" customHeight="1">
      <c r="A12" s="352" t="s">
        <v>17</v>
      </c>
      <c r="B12" s="339"/>
      <c r="C12" s="335"/>
      <c r="D12" s="354"/>
      <c r="E12" s="354"/>
      <c r="F12" s="339"/>
      <c r="G12" s="335"/>
      <c r="H12" s="339"/>
      <c r="I12" s="341"/>
    </row>
    <row r="13" spans="1:11">
      <c r="A13" s="352"/>
      <c r="B13" s="339"/>
      <c r="C13" s="335"/>
      <c r="D13" s="354"/>
      <c r="E13" s="354"/>
      <c r="F13" s="339"/>
      <c r="G13" s="335"/>
      <c r="H13" s="339"/>
      <c r="I13" s="341"/>
    </row>
    <row r="14" spans="1:11" ht="20.25" customHeight="1">
      <c r="A14" s="353"/>
      <c r="B14" s="340"/>
      <c r="C14" s="336"/>
      <c r="D14" s="354"/>
      <c r="E14" s="354"/>
      <c r="F14" s="339"/>
      <c r="G14" s="335"/>
      <c r="H14" s="340"/>
      <c r="I14" s="342"/>
    </row>
    <row r="15" spans="1:11" s="213" customFormat="1" ht="51">
      <c r="A15" s="134" t="s">
        <v>161</v>
      </c>
      <c r="B15" s="135" t="s">
        <v>162</v>
      </c>
      <c r="C15" s="207">
        <v>20000000</v>
      </c>
      <c r="D15" s="208">
        <v>45566</v>
      </c>
      <c r="E15" s="209">
        <v>45417</v>
      </c>
      <c r="F15" s="37">
        <v>1</v>
      </c>
      <c r="G15" s="210">
        <v>8972901.7400000002</v>
      </c>
      <c r="H15" s="211"/>
      <c r="I15" s="73" t="s">
        <v>163</v>
      </c>
      <c r="J15" s="212"/>
      <c r="K15" s="212"/>
    </row>
    <row r="16" spans="1:11" s="71" customFormat="1" hidden="1">
      <c r="A16" s="66"/>
      <c r="B16" s="67"/>
      <c r="C16" s="68"/>
      <c r="D16" s="214"/>
      <c r="E16" s="214"/>
      <c r="F16" s="215"/>
      <c r="G16" s="216"/>
      <c r="H16" s="72"/>
      <c r="I16" s="75"/>
      <c r="J16" s="74"/>
      <c r="K16" s="74"/>
    </row>
    <row r="17" spans="1:11" s="71" customFormat="1" hidden="1">
      <c r="A17" s="66"/>
      <c r="B17" s="67"/>
      <c r="C17" s="68"/>
      <c r="D17" s="69"/>
      <c r="E17" s="69"/>
      <c r="F17" s="72"/>
      <c r="G17" s="68"/>
      <c r="H17" s="72"/>
      <c r="I17" s="75"/>
      <c r="J17" s="74"/>
      <c r="K17" s="74"/>
    </row>
    <row r="18" spans="1:11" ht="14.45" customHeight="1">
      <c r="A18" s="323" t="s">
        <v>18</v>
      </c>
      <c r="B18" s="326"/>
      <c r="C18" s="328"/>
      <c r="D18" s="331"/>
      <c r="E18" s="331"/>
      <c r="F18" s="326"/>
      <c r="G18" s="76"/>
      <c r="H18" s="326"/>
      <c r="I18" s="345"/>
    </row>
    <row r="19" spans="1:11">
      <c r="A19" s="324"/>
      <c r="B19" s="327"/>
      <c r="C19" s="329"/>
      <c r="D19" s="332"/>
      <c r="E19" s="332"/>
      <c r="F19" s="327"/>
      <c r="G19" s="77"/>
      <c r="H19" s="327"/>
      <c r="I19" s="346"/>
    </row>
    <row r="20" spans="1:11" ht="19.5" customHeight="1">
      <c r="A20" s="419"/>
      <c r="B20" s="429"/>
      <c r="C20" s="430"/>
      <c r="D20" s="431"/>
      <c r="E20" s="431"/>
      <c r="F20" s="429"/>
      <c r="G20" s="29"/>
      <c r="H20" s="429"/>
      <c r="I20" s="432"/>
    </row>
    <row r="21" spans="1:11" ht="26.25" hidden="1">
      <c r="A21" s="24" t="s">
        <v>110</v>
      </c>
      <c r="B21" s="25" t="s">
        <v>111</v>
      </c>
      <c r="C21" s="217">
        <v>20000000</v>
      </c>
      <c r="D21" s="93"/>
      <c r="E21" s="93"/>
      <c r="F21" s="30"/>
      <c r="G21" s="29"/>
      <c r="H21" s="30"/>
      <c r="I21" s="31"/>
    </row>
    <row r="22" spans="1:11" ht="38.25" hidden="1">
      <c r="A22" s="218" t="s">
        <v>66</v>
      </c>
      <c r="B22" s="219"/>
      <c r="C22" s="217"/>
      <c r="D22" s="93"/>
      <c r="E22" s="93"/>
      <c r="F22" s="30"/>
      <c r="G22" s="29"/>
      <c r="H22" s="30"/>
      <c r="I22" s="31"/>
    </row>
    <row r="23" spans="1:11" s="86" customFormat="1" ht="25.5">
      <c r="A23" s="144" t="s">
        <v>146</v>
      </c>
      <c r="B23" s="145" t="s">
        <v>241</v>
      </c>
      <c r="C23" s="220">
        <v>20654000</v>
      </c>
      <c r="D23" s="221" t="s">
        <v>240</v>
      </c>
      <c r="E23" s="222">
        <v>45309</v>
      </c>
      <c r="F23" s="95">
        <v>1</v>
      </c>
      <c r="G23" s="223">
        <v>20648405.120000001</v>
      </c>
      <c r="H23" s="84"/>
      <c r="I23" s="73" t="s">
        <v>163</v>
      </c>
      <c r="J23" s="85"/>
      <c r="K23" s="85"/>
    </row>
    <row r="24" spans="1:11" s="41" customFormat="1" ht="63.75">
      <c r="A24" s="224" t="s">
        <v>147</v>
      </c>
      <c r="B24" s="34" t="s">
        <v>148</v>
      </c>
      <c r="C24" s="35">
        <v>452150</v>
      </c>
      <c r="D24" s="36"/>
      <c r="E24" s="36"/>
      <c r="F24" s="39"/>
      <c r="G24" s="38"/>
      <c r="H24" s="39"/>
      <c r="I24" s="89"/>
      <c r="J24" s="40"/>
      <c r="K24" s="40"/>
    </row>
    <row r="25" spans="1:11" s="41" customFormat="1" ht="25.5">
      <c r="A25" s="224" t="s">
        <v>149</v>
      </c>
      <c r="B25" s="34" t="s">
        <v>150</v>
      </c>
      <c r="C25" s="35">
        <v>13296653.32</v>
      </c>
      <c r="D25" s="225" t="s">
        <v>242</v>
      </c>
      <c r="E25" s="225" t="s">
        <v>243</v>
      </c>
      <c r="F25" s="37">
        <v>1</v>
      </c>
      <c r="G25" s="38"/>
      <c r="H25" s="39"/>
      <c r="I25" s="73" t="s">
        <v>163</v>
      </c>
      <c r="J25" s="40"/>
      <c r="K25" s="40"/>
    </row>
    <row r="26" spans="1:11" s="41" customFormat="1" ht="25.5">
      <c r="A26" s="226" t="s">
        <v>151</v>
      </c>
      <c r="B26" s="227" t="s">
        <v>152</v>
      </c>
      <c r="C26" s="228">
        <v>6511675.4400000004</v>
      </c>
      <c r="D26" s="137" t="s">
        <v>242</v>
      </c>
      <c r="E26" s="229" t="s">
        <v>244</v>
      </c>
      <c r="F26" s="37">
        <v>1</v>
      </c>
      <c r="G26" s="230">
        <f>C26</f>
        <v>6511675.4400000004</v>
      </c>
      <c r="H26" s="231"/>
      <c r="I26" s="73" t="s">
        <v>163</v>
      </c>
      <c r="J26" s="40"/>
      <c r="K26" s="40"/>
    </row>
    <row r="27" spans="1:11" s="41" customFormat="1" ht="25.5">
      <c r="A27" s="108" t="s">
        <v>153</v>
      </c>
      <c r="B27" s="190" t="s">
        <v>154</v>
      </c>
      <c r="C27" s="191">
        <v>8295431.0199999996</v>
      </c>
      <c r="D27" s="137" t="s">
        <v>242</v>
      </c>
      <c r="E27" s="229" t="s">
        <v>245</v>
      </c>
      <c r="F27" s="37">
        <v>1</v>
      </c>
      <c r="G27" s="232">
        <f>C27*0.6</f>
        <v>4977258.6119999997</v>
      </c>
      <c r="H27" s="91"/>
      <c r="I27" s="73" t="s">
        <v>163</v>
      </c>
      <c r="J27" s="40"/>
      <c r="K27" s="40"/>
    </row>
    <row r="28" spans="1:11" s="41" customFormat="1" ht="38.25">
      <c r="A28" s="24" t="s">
        <v>155</v>
      </c>
      <c r="B28" s="170" t="s">
        <v>156</v>
      </c>
      <c r="C28" s="171">
        <v>15490000</v>
      </c>
      <c r="D28" s="233">
        <v>45320</v>
      </c>
      <c r="E28" s="234">
        <v>45342</v>
      </c>
      <c r="F28" s="37">
        <v>1</v>
      </c>
      <c r="G28" s="79">
        <v>15484964.460000001</v>
      </c>
      <c r="H28" s="80"/>
      <c r="I28" s="73" t="s">
        <v>163</v>
      </c>
      <c r="J28" s="40"/>
      <c r="K28" s="40"/>
    </row>
    <row r="29" spans="1:11" s="41" customFormat="1" ht="38.25">
      <c r="A29" s="24" t="s">
        <v>157</v>
      </c>
      <c r="B29" s="170" t="s">
        <v>158</v>
      </c>
      <c r="C29" s="171">
        <v>5376126</v>
      </c>
      <c r="D29" s="172"/>
      <c r="E29" s="172"/>
      <c r="F29" s="80"/>
      <c r="G29" s="79"/>
      <c r="H29" s="80"/>
      <c r="I29" s="23"/>
      <c r="J29" s="40"/>
      <c r="K29" s="40"/>
    </row>
    <row r="30" spans="1:11" s="41" customFormat="1" ht="25.5">
      <c r="A30" s="24" t="s">
        <v>159</v>
      </c>
      <c r="B30" s="170" t="s">
        <v>160</v>
      </c>
      <c r="C30" s="171">
        <v>20000000</v>
      </c>
      <c r="D30" s="235" t="s">
        <v>247</v>
      </c>
      <c r="E30" s="235" t="s">
        <v>248</v>
      </c>
      <c r="F30" s="78">
        <v>1</v>
      </c>
      <c r="G30" s="79">
        <v>19990171.710000001</v>
      </c>
      <c r="H30" s="80"/>
      <c r="I30" s="23" t="s">
        <v>163</v>
      </c>
      <c r="J30" s="40"/>
      <c r="K30" s="40"/>
    </row>
    <row r="31" spans="1:11" s="41" customFormat="1" hidden="1">
      <c r="A31" s="24"/>
      <c r="B31" s="170"/>
      <c r="C31" s="171"/>
      <c r="D31" s="172"/>
      <c r="E31" s="172"/>
      <c r="F31" s="78"/>
      <c r="G31" s="79"/>
      <c r="H31" s="80"/>
      <c r="I31" s="23"/>
      <c r="J31" s="40"/>
      <c r="K31" s="40"/>
    </row>
    <row r="32" spans="1:11" s="41" customFormat="1" hidden="1">
      <c r="A32" s="24"/>
      <c r="B32" s="170"/>
      <c r="C32" s="171"/>
      <c r="D32" s="172"/>
      <c r="E32" s="172"/>
      <c r="F32" s="78"/>
      <c r="G32" s="79"/>
      <c r="H32" s="80"/>
      <c r="I32" s="23"/>
      <c r="J32" s="40"/>
      <c r="K32" s="40"/>
    </row>
    <row r="33" spans="1:11" s="41" customFormat="1" hidden="1">
      <c r="A33" s="24"/>
      <c r="B33" s="170"/>
      <c r="C33" s="171"/>
      <c r="D33" s="172"/>
      <c r="E33" s="172"/>
      <c r="F33" s="80"/>
      <c r="G33" s="79"/>
      <c r="H33" s="80"/>
      <c r="I33" s="23"/>
      <c r="J33" s="40"/>
      <c r="K33" s="40"/>
    </row>
    <row r="34" spans="1:11" s="41" customFormat="1" hidden="1">
      <c r="A34" s="24"/>
      <c r="B34" s="170"/>
      <c r="C34" s="171"/>
      <c r="D34" s="172"/>
      <c r="E34" s="172"/>
      <c r="F34" s="80"/>
      <c r="G34" s="79"/>
      <c r="H34" s="80"/>
      <c r="I34" s="23"/>
      <c r="J34" s="40"/>
      <c r="K34" s="40"/>
    </row>
    <row r="35" spans="1:11" s="41" customFormat="1" hidden="1">
      <c r="A35" s="24"/>
      <c r="B35" s="170"/>
      <c r="C35" s="171"/>
      <c r="D35" s="172"/>
      <c r="E35" s="172"/>
      <c r="F35" s="80"/>
      <c r="G35" s="79"/>
      <c r="H35" s="80"/>
      <c r="I35" s="23"/>
      <c r="J35" s="40"/>
      <c r="K35" s="40"/>
    </row>
    <row r="36" spans="1:11" s="41" customFormat="1" hidden="1">
      <c r="A36" s="24"/>
      <c r="B36" s="170"/>
      <c r="C36" s="171"/>
      <c r="D36" s="172"/>
      <c r="E36" s="172"/>
      <c r="F36" s="80"/>
      <c r="G36" s="79"/>
      <c r="H36" s="80"/>
      <c r="I36" s="23"/>
      <c r="J36" s="40"/>
      <c r="K36" s="40"/>
    </row>
    <row r="37" spans="1:11" s="41" customFormat="1" hidden="1">
      <c r="A37" s="24"/>
      <c r="B37" s="170"/>
      <c r="C37" s="171"/>
      <c r="D37" s="172"/>
      <c r="E37" s="172"/>
      <c r="F37" s="80"/>
      <c r="G37" s="79"/>
      <c r="H37" s="80"/>
      <c r="I37" s="23"/>
      <c r="J37" s="40"/>
      <c r="K37" s="40"/>
    </row>
    <row r="38" spans="1:11" s="41" customFormat="1" hidden="1">
      <c r="A38" s="24"/>
      <c r="B38" s="170"/>
      <c r="C38" s="171"/>
      <c r="D38" s="172"/>
      <c r="E38" s="172"/>
      <c r="F38" s="80"/>
      <c r="G38" s="79"/>
      <c r="H38" s="80"/>
      <c r="I38" s="23"/>
      <c r="J38" s="40"/>
      <c r="K38" s="40"/>
    </row>
    <row r="39" spans="1:11" s="41" customFormat="1" hidden="1">
      <c r="A39" s="24"/>
      <c r="B39" s="170"/>
      <c r="C39" s="171"/>
      <c r="D39" s="172"/>
      <c r="E39" s="172"/>
      <c r="F39" s="78"/>
      <c r="G39" s="79"/>
      <c r="H39" s="80"/>
      <c r="I39" s="23"/>
      <c r="J39" s="40"/>
      <c r="K39" s="40"/>
    </row>
    <row r="40" spans="1:11" s="41" customFormat="1" hidden="1">
      <c r="A40" s="24"/>
      <c r="B40" s="170"/>
      <c r="C40" s="171"/>
      <c r="D40" s="172"/>
      <c r="E40" s="172"/>
      <c r="F40" s="78"/>
      <c r="G40" s="79"/>
      <c r="H40" s="80"/>
      <c r="I40" s="23"/>
      <c r="J40" s="40"/>
      <c r="K40" s="40"/>
    </row>
    <row r="41" spans="1:11" s="41" customFormat="1" hidden="1">
      <c r="A41" s="24"/>
      <c r="B41" s="170"/>
      <c r="C41" s="171"/>
      <c r="D41" s="172"/>
      <c r="E41" s="172"/>
      <c r="F41" s="78"/>
      <c r="G41" s="79"/>
      <c r="H41" s="80"/>
      <c r="I41" s="23"/>
      <c r="J41" s="40"/>
      <c r="K41" s="40"/>
    </row>
    <row r="42" spans="1:11" s="41" customFormat="1" hidden="1">
      <c r="A42" s="24"/>
      <c r="B42" s="170"/>
      <c r="C42" s="171"/>
      <c r="D42" s="172"/>
      <c r="E42" s="172"/>
      <c r="F42" s="78"/>
      <c r="G42" s="79"/>
      <c r="H42" s="80"/>
      <c r="I42" s="23"/>
      <c r="J42" s="40"/>
      <c r="K42" s="40"/>
    </row>
    <row r="43" spans="1:11" s="41" customFormat="1" hidden="1">
      <c r="A43" s="24"/>
      <c r="B43" s="170"/>
      <c r="C43" s="171"/>
      <c r="D43" s="172"/>
      <c r="E43" s="172"/>
      <c r="F43" s="80"/>
      <c r="G43" s="79"/>
      <c r="H43" s="80"/>
      <c r="I43" s="23"/>
      <c r="J43" s="40"/>
      <c r="K43" s="40"/>
    </row>
    <row r="44" spans="1:11" s="41" customFormat="1" hidden="1">
      <c r="A44" s="24"/>
      <c r="B44" s="170"/>
      <c r="C44" s="171"/>
      <c r="D44" s="172"/>
      <c r="E44" s="172"/>
      <c r="F44" s="80"/>
      <c r="G44" s="79"/>
      <c r="H44" s="80"/>
      <c r="I44" s="23"/>
      <c r="J44" s="40"/>
      <c r="K44" s="40"/>
    </row>
    <row r="45" spans="1:11" s="41" customFormat="1" hidden="1">
      <c r="A45" s="24"/>
      <c r="B45" s="170"/>
      <c r="C45" s="171"/>
      <c r="D45" s="172"/>
      <c r="E45" s="172"/>
      <c r="F45" s="78"/>
      <c r="G45" s="79"/>
      <c r="H45" s="80"/>
      <c r="I45" s="23"/>
      <c r="J45" s="40"/>
      <c r="K45" s="40"/>
    </row>
    <row r="46" spans="1:11" s="41" customFormat="1" hidden="1">
      <c r="A46" s="24"/>
      <c r="B46" s="170"/>
      <c r="C46" s="171"/>
      <c r="D46" s="172"/>
      <c r="E46" s="172"/>
      <c r="F46" s="80"/>
      <c r="G46" s="79"/>
      <c r="H46" s="80"/>
      <c r="I46" s="23"/>
      <c r="J46" s="40"/>
      <c r="K46" s="40"/>
    </row>
    <row r="47" spans="1:11" s="41" customFormat="1" hidden="1">
      <c r="A47" s="24"/>
      <c r="B47" s="170"/>
      <c r="C47" s="171"/>
      <c r="D47" s="172"/>
      <c r="E47" s="172"/>
      <c r="F47" s="78"/>
      <c r="G47" s="79"/>
      <c r="H47" s="80"/>
      <c r="I47" s="23"/>
      <c r="J47" s="40"/>
      <c r="K47" s="40"/>
    </row>
    <row r="48" spans="1:11" s="41" customFormat="1" hidden="1">
      <c r="A48" s="24"/>
      <c r="B48" s="170"/>
      <c r="C48" s="171"/>
      <c r="D48" s="172"/>
      <c r="E48" s="172"/>
      <c r="F48" s="78"/>
      <c r="G48" s="79"/>
      <c r="H48" s="80"/>
      <c r="I48" s="23"/>
      <c r="J48" s="40"/>
      <c r="K48" s="40"/>
    </row>
    <row r="49" spans="1:11" s="41" customFormat="1" hidden="1">
      <c r="A49" s="24"/>
      <c r="B49" s="170"/>
      <c r="C49" s="171"/>
      <c r="D49" s="172"/>
      <c r="E49" s="172"/>
      <c r="F49" s="78"/>
      <c r="G49" s="79"/>
      <c r="H49" s="80"/>
      <c r="I49" s="23"/>
      <c r="J49" s="40"/>
      <c r="K49" s="40"/>
    </row>
    <row r="50" spans="1:11" s="41" customFormat="1" hidden="1">
      <c r="A50" s="103"/>
      <c r="B50" s="173"/>
      <c r="C50" s="174"/>
      <c r="D50" s="175"/>
      <c r="E50" s="175"/>
      <c r="F50" s="176"/>
      <c r="G50" s="177"/>
      <c r="H50" s="178"/>
      <c r="I50" s="179"/>
      <c r="J50" s="40"/>
      <c r="K50" s="40"/>
    </row>
    <row r="51" spans="1:11" s="41" customFormat="1" hidden="1">
      <c r="A51" s="105"/>
      <c r="B51" s="180"/>
      <c r="C51" s="181"/>
      <c r="D51" s="182"/>
      <c r="E51" s="182"/>
      <c r="F51" s="183"/>
      <c r="G51" s="184"/>
      <c r="H51" s="185"/>
      <c r="I51" s="186"/>
      <c r="J51" s="40"/>
      <c r="K51" s="40"/>
    </row>
    <row r="52" spans="1:11" s="41" customFormat="1" hidden="1">
      <c r="A52" s="24"/>
      <c r="B52" s="170"/>
      <c r="C52" s="171"/>
      <c r="D52" s="172"/>
      <c r="E52" s="172"/>
      <c r="F52" s="80"/>
      <c r="G52" s="79"/>
      <c r="H52" s="80"/>
      <c r="I52" s="23"/>
      <c r="J52" s="40"/>
      <c r="K52" s="40"/>
    </row>
    <row r="53" spans="1:11" s="41" customFormat="1" hidden="1">
      <c r="A53" s="24"/>
      <c r="B53" s="170"/>
      <c r="C53" s="171"/>
      <c r="D53" s="172"/>
      <c r="E53" s="172"/>
      <c r="F53" s="78"/>
      <c r="G53" s="79"/>
      <c r="H53" s="80"/>
      <c r="I53" s="23"/>
      <c r="J53" s="40"/>
      <c r="K53" s="40"/>
    </row>
    <row r="54" spans="1:11" s="41" customFormat="1" hidden="1">
      <c r="A54" s="24"/>
      <c r="B54" s="170"/>
      <c r="C54" s="171"/>
      <c r="D54" s="172"/>
      <c r="E54" s="172"/>
      <c r="F54" s="78"/>
      <c r="G54" s="79"/>
      <c r="H54" s="80"/>
      <c r="I54" s="23"/>
      <c r="J54" s="40"/>
      <c r="K54" s="40"/>
    </row>
    <row r="55" spans="1:11" s="41" customFormat="1" hidden="1">
      <c r="A55" s="24"/>
      <c r="B55" s="170"/>
      <c r="C55" s="171"/>
      <c r="D55" s="172"/>
      <c r="E55" s="172"/>
      <c r="F55" s="78"/>
      <c r="G55" s="79"/>
      <c r="H55" s="80"/>
      <c r="I55" s="23"/>
      <c r="J55" s="40"/>
      <c r="K55" s="40"/>
    </row>
    <row r="56" spans="1:11" s="41" customFormat="1" hidden="1">
      <c r="A56" s="24"/>
      <c r="B56" s="170"/>
      <c r="C56" s="171"/>
      <c r="D56" s="172"/>
      <c r="E56" s="172"/>
      <c r="F56" s="78"/>
      <c r="G56" s="79"/>
      <c r="H56" s="80"/>
      <c r="I56" s="23"/>
      <c r="J56" s="40"/>
      <c r="K56" s="40"/>
    </row>
    <row r="57" spans="1:11" s="41" customFormat="1" hidden="1">
      <c r="A57" s="24"/>
      <c r="B57" s="170"/>
      <c r="C57" s="171"/>
      <c r="D57" s="172"/>
      <c r="E57" s="172"/>
      <c r="F57" s="78"/>
      <c r="G57" s="79"/>
      <c r="H57" s="80"/>
      <c r="I57" s="23"/>
      <c r="J57" s="40"/>
      <c r="K57" s="40"/>
    </row>
    <row r="58" spans="1:11" s="41" customFormat="1" hidden="1">
      <c r="A58" s="24"/>
      <c r="B58" s="170"/>
      <c r="C58" s="171"/>
      <c r="D58" s="172"/>
      <c r="E58" s="172"/>
      <c r="F58" s="78"/>
      <c r="G58" s="79"/>
      <c r="H58" s="80"/>
      <c r="I58" s="23"/>
      <c r="J58" s="40"/>
      <c r="K58" s="40"/>
    </row>
    <row r="59" spans="1:11" s="41" customFormat="1" hidden="1">
      <c r="A59" s="24"/>
      <c r="B59" s="170"/>
      <c r="C59" s="171"/>
      <c r="D59" s="172"/>
      <c r="E59" s="172"/>
      <c r="F59" s="78"/>
      <c r="G59" s="79"/>
      <c r="H59" s="80"/>
      <c r="I59" s="23"/>
      <c r="J59" s="40"/>
      <c r="K59" s="40"/>
    </row>
    <row r="60" spans="1:11" s="41" customFormat="1" hidden="1">
      <c r="A60" s="24"/>
      <c r="B60" s="170"/>
      <c r="C60" s="171"/>
      <c r="D60" s="172"/>
      <c r="E60" s="94"/>
      <c r="F60" s="80"/>
      <c r="G60" s="79"/>
      <c r="H60" s="80"/>
      <c r="I60" s="23"/>
      <c r="J60" s="40"/>
      <c r="K60" s="40"/>
    </row>
    <row r="61" spans="1:11" s="41" customFormat="1" hidden="1">
      <c r="A61" s="24"/>
      <c r="B61" s="170"/>
      <c r="C61" s="171"/>
      <c r="D61" s="187"/>
      <c r="E61" s="39"/>
      <c r="F61" s="188"/>
      <c r="G61" s="79"/>
      <c r="H61" s="80"/>
      <c r="I61" s="23"/>
      <c r="J61" s="40"/>
      <c r="K61" s="40"/>
    </row>
    <row r="62" spans="1:11" s="41" customFormat="1" hidden="1">
      <c r="A62" s="24"/>
      <c r="B62" s="170"/>
      <c r="C62" s="171"/>
      <c r="D62" s="172"/>
      <c r="E62" s="172"/>
      <c r="F62" s="80"/>
      <c r="G62" s="79"/>
      <c r="H62" s="80"/>
      <c r="I62" s="23"/>
      <c r="J62" s="40"/>
      <c r="K62" s="40"/>
    </row>
    <row r="63" spans="1:11" s="41" customFormat="1" hidden="1">
      <c r="A63" s="24"/>
      <c r="B63" s="170"/>
      <c r="C63" s="171"/>
      <c r="D63" s="172"/>
      <c r="E63" s="172"/>
      <c r="F63" s="189"/>
      <c r="G63" s="79"/>
      <c r="H63" s="80"/>
      <c r="I63" s="23"/>
      <c r="J63" s="40"/>
      <c r="K63" s="40"/>
    </row>
    <row r="64" spans="1:11" s="41" customFormat="1" hidden="1">
      <c r="A64" s="24"/>
      <c r="B64" s="170"/>
      <c r="C64" s="171"/>
      <c r="D64" s="172"/>
      <c r="E64" s="172"/>
      <c r="F64" s="80"/>
      <c r="G64" s="79"/>
      <c r="H64" s="80"/>
      <c r="I64" s="23"/>
      <c r="J64" s="40"/>
      <c r="K64" s="40"/>
    </row>
    <row r="65" spans="1:11" s="41" customFormat="1" hidden="1">
      <c r="A65" s="24"/>
      <c r="B65" s="170"/>
      <c r="C65" s="171"/>
      <c r="D65" s="172"/>
      <c r="E65" s="94"/>
      <c r="F65" s="80"/>
      <c r="G65" s="79"/>
      <c r="H65" s="80"/>
      <c r="I65" s="23"/>
      <c r="J65" s="40"/>
      <c r="K65" s="40"/>
    </row>
    <row r="66" spans="1:11" s="41" customFormat="1" hidden="1">
      <c r="A66" s="24"/>
      <c r="B66" s="170"/>
      <c r="C66" s="171"/>
      <c r="D66" s="187"/>
      <c r="E66" s="39"/>
      <c r="F66" s="188"/>
      <c r="G66" s="79"/>
      <c r="H66" s="80"/>
      <c r="I66" s="23"/>
      <c r="J66" s="40"/>
      <c r="K66" s="40"/>
    </row>
    <row r="67" spans="1:11" s="41" customFormat="1" hidden="1">
      <c r="A67" s="24"/>
      <c r="B67" s="170"/>
      <c r="C67" s="171"/>
      <c r="D67" s="172"/>
      <c r="E67" s="172"/>
      <c r="F67" s="80"/>
      <c r="G67" s="79"/>
      <c r="H67" s="80"/>
      <c r="I67" s="23"/>
      <c r="J67" s="40"/>
      <c r="K67" s="40"/>
    </row>
    <row r="68" spans="1:11" s="41" customFormat="1" hidden="1">
      <c r="A68" s="103"/>
      <c r="B68" s="173"/>
      <c r="C68" s="174"/>
      <c r="D68" s="175"/>
      <c r="E68" s="175"/>
      <c r="F68" s="178"/>
      <c r="G68" s="177"/>
      <c r="H68" s="178"/>
      <c r="I68" s="179"/>
      <c r="J68" s="40"/>
      <c r="K68" s="40"/>
    </row>
    <row r="69" spans="1:11" s="41" customFormat="1" hidden="1">
      <c r="A69" s="108"/>
      <c r="B69" s="190"/>
      <c r="C69" s="191"/>
      <c r="D69" s="192"/>
      <c r="E69" s="192"/>
      <c r="F69" s="91"/>
      <c r="G69" s="193"/>
      <c r="H69" s="91"/>
      <c r="I69" s="92"/>
      <c r="J69" s="40"/>
      <c r="K69" s="40"/>
    </row>
    <row r="70" spans="1:11" s="41" customFormat="1" hidden="1">
      <c r="A70" s="24"/>
      <c r="B70" s="170"/>
      <c r="C70" s="171"/>
      <c r="D70" s="172"/>
      <c r="E70" s="172"/>
      <c r="F70" s="80"/>
      <c r="G70" s="79"/>
      <c r="H70" s="80"/>
      <c r="I70" s="23"/>
      <c r="J70" s="40"/>
      <c r="K70" s="40"/>
    </row>
    <row r="71" spans="1:11" s="41" customFormat="1" hidden="1">
      <c r="A71" s="24"/>
      <c r="B71" s="170"/>
      <c r="C71" s="171"/>
      <c r="D71" s="172"/>
      <c r="E71" s="172"/>
      <c r="F71" s="80"/>
      <c r="G71" s="79"/>
      <c r="H71" s="80"/>
      <c r="I71" s="23"/>
      <c r="J71" s="40"/>
      <c r="K71" s="40"/>
    </row>
    <row r="72" spans="1:11" s="41" customFormat="1" hidden="1">
      <c r="A72" s="24"/>
      <c r="B72" s="170"/>
      <c r="C72" s="171"/>
      <c r="D72" s="172"/>
      <c r="E72" s="172"/>
      <c r="F72" s="80"/>
      <c r="G72" s="79"/>
      <c r="H72" s="80"/>
      <c r="I72" s="23"/>
      <c r="J72" s="40"/>
      <c r="K72" s="40"/>
    </row>
    <row r="73" spans="1:11" s="41" customFormat="1" hidden="1">
      <c r="A73" s="24"/>
      <c r="B73" s="170"/>
      <c r="C73" s="171"/>
      <c r="D73" s="172"/>
      <c r="E73" s="172"/>
      <c r="F73" s="80"/>
      <c r="G73" s="79"/>
      <c r="H73" s="80"/>
      <c r="I73" s="23"/>
      <c r="J73" s="40"/>
      <c r="K73" s="40"/>
    </row>
    <row r="74" spans="1:11" s="41" customFormat="1" ht="14.45" customHeight="1">
      <c r="A74" s="323" t="s">
        <v>19</v>
      </c>
      <c r="B74" s="426"/>
      <c r="C74" s="417"/>
      <c r="D74" s="422"/>
      <c r="E74" s="422"/>
      <c r="F74" s="409"/>
      <c r="G74" s="417"/>
      <c r="H74" s="409"/>
      <c r="I74" s="414"/>
      <c r="J74" s="40"/>
      <c r="K74" s="40"/>
    </row>
    <row r="75" spans="1:11" s="41" customFormat="1">
      <c r="A75" s="325"/>
      <c r="B75" s="427"/>
      <c r="C75" s="418"/>
      <c r="D75" s="423"/>
      <c r="E75" s="423"/>
      <c r="F75" s="410"/>
      <c r="G75" s="418"/>
      <c r="H75" s="410"/>
      <c r="I75" s="415"/>
      <c r="J75" s="40"/>
      <c r="K75" s="40"/>
    </row>
    <row r="76" spans="1:11" s="41" customFormat="1" ht="33.75" customHeight="1" thickBot="1">
      <c r="A76" s="325"/>
      <c r="B76" s="427"/>
      <c r="C76" s="418"/>
      <c r="D76" s="423"/>
      <c r="E76" s="423"/>
      <c r="F76" s="410"/>
      <c r="G76" s="418"/>
      <c r="H76" s="410"/>
      <c r="I76" s="415"/>
      <c r="J76" s="40"/>
      <c r="K76" s="40"/>
    </row>
    <row r="77" spans="1:11" s="41" customFormat="1" ht="15.75" thickBot="1">
      <c r="A77" s="194" t="s">
        <v>141</v>
      </c>
      <c r="B77" s="195"/>
      <c r="C77" s="196">
        <f>SUM(C12:C76)</f>
        <v>130076035.77999999</v>
      </c>
      <c r="D77" s="197"/>
      <c r="E77" s="197"/>
      <c r="F77" s="198"/>
      <c r="G77" s="196">
        <f>SUM(G12:G76)</f>
        <v>76585377.082000002</v>
      </c>
      <c r="H77" s="195"/>
      <c r="I77" s="199"/>
      <c r="J77" s="40"/>
      <c r="K77" s="40"/>
    </row>
    <row r="78" spans="1:11" s="41" customFormat="1">
      <c r="A78" s="40"/>
      <c r="B78" s="40"/>
      <c r="C78" s="122"/>
      <c r="D78" s="129"/>
      <c r="E78" s="129"/>
      <c r="F78" s="40"/>
      <c r="G78" s="122"/>
      <c r="H78" s="40"/>
      <c r="I78" s="40"/>
      <c r="J78" s="40"/>
      <c r="K78" s="40"/>
    </row>
    <row r="79" spans="1:11" s="41" customFormat="1">
      <c r="A79" s="200" t="s">
        <v>20</v>
      </c>
      <c r="B79" s="40"/>
      <c r="C79" s="122"/>
      <c r="D79" s="129"/>
      <c r="E79" s="129"/>
      <c r="F79" s="40"/>
      <c r="G79" s="122"/>
      <c r="H79" s="40"/>
      <c r="I79" s="40"/>
      <c r="J79" s="40"/>
      <c r="K79" s="40"/>
    </row>
    <row r="80" spans="1:11" s="41" customFormat="1">
      <c r="A80" s="200"/>
      <c r="B80" s="40"/>
      <c r="C80" s="122"/>
      <c r="D80" s="129"/>
      <c r="E80" s="129"/>
      <c r="F80" s="40"/>
      <c r="G80" s="122"/>
      <c r="H80" s="40"/>
      <c r="I80" s="40"/>
      <c r="J80" s="40"/>
      <c r="K80" s="40"/>
    </row>
    <row r="81" spans="1:11" s="41" customFormat="1">
      <c r="A81" s="200"/>
      <c r="B81" s="40"/>
      <c r="C81" s="122"/>
      <c r="D81" s="129"/>
      <c r="E81" s="129"/>
      <c r="F81" s="40"/>
      <c r="G81" s="122"/>
      <c r="H81" s="40"/>
      <c r="I81" s="40"/>
      <c r="J81" s="40"/>
      <c r="K81" s="40"/>
    </row>
    <row r="82" spans="1:11" s="41" customFormat="1">
      <c r="A82" s="40"/>
      <c r="B82" s="40"/>
      <c r="C82" s="122"/>
      <c r="D82" s="129"/>
      <c r="E82" s="129"/>
      <c r="F82" s="40"/>
      <c r="G82" s="122"/>
      <c r="H82" s="40"/>
      <c r="I82" s="40"/>
      <c r="J82" s="40"/>
      <c r="K82" s="40"/>
    </row>
    <row r="83" spans="1:11" ht="18.75">
      <c r="A83" s="115" t="s">
        <v>142</v>
      </c>
      <c r="B83" s="116"/>
      <c r="C83" s="117"/>
      <c r="D83" s="118"/>
      <c r="E83" s="118"/>
      <c r="G83" s="428" t="s">
        <v>144</v>
      </c>
      <c r="H83" s="428"/>
    </row>
    <row r="84" spans="1:11" ht="18.75">
      <c r="A84" s="119" t="s">
        <v>143</v>
      </c>
      <c r="B84" s="116"/>
      <c r="C84" s="116"/>
      <c r="D84" s="118"/>
      <c r="E84" s="118"/>
      <c r="G84" s="314" t="s">
        <v>145</v>
      </c>
      <c r="H84" s="314"/>
    </row>
  </sheetData>
  <sheetProtection formatCells="0" formatColumns="0" formatRows="0" insertColumns="0" insertRows="0" insertHyperlinks="0" deleteColumns="0" deleteRows="0" sort="0" autoFilter="0" pivotTables="0"/>
  <mergeCells count="39">
    <mergeCell ref="A3:I3"/>
    <mergeCell ref="A9:A11"/>
    <mergeCell ref="B9:B11"/>
    <mergeCell ref="C9:C11"/>
    <mergeCell ref="D9:D11"/>
    <mergeCell ref="E9:E11"/>
    <mergeCell ref="F9:G9"/>
    <mergeCell ref="H9:H11"/>
    <mergeCell ref="I9:I11"/>
    <mergeCell ref="F10:F11"/>
    <mergeCell ref="G10:G11"/>
    <mergeCell ref="A12:A14"/>
    <mergeCell ref="B12:B14"/>
    <mergeCell ref="C12:C14"/>
    <mergeCell ref="D12:D14"/>
    <mergeCell ref="E12:E14"/>
    <mergeCell ref="F12:F14"/>
    <mergeCell ref="G12:G14"/>
    <mergeCell ref="F74:F76"/>
    <mergeCell ref="H12:H14"/>
    <mergeCell ref="I12:I14"/>
    <mergeCell ref="F18:F20"/>
    <mergeCell ref="H18:H20"/>
    <mergeCell ref="I18:I20"/>
    <mergeCell ref="G74:G76"/>
    <mergeCell ref="H74:H76"/>
    <mergeCell ref="I74:I76"/>
    <mergeCell ref="A18:A20"/>
    <mergeCell ref="B18:B20"/>
    <mergeCell ref="C18:C20"/>
    <mergeCell ref="D18:D20"/>
    <mergeCell ref="E18:E20"/>
    <mergeCell ref="G83:H83"/>
    <mergeCell ref="G84:H84"/>
    <mergeCell ref="A74:A76"/>
    <mergeCell ref="B74:B76"/>
    <mergeCell ref="C74:C76"/>
    <mergeCell ref="D74:D76"/>
    <mergeCell ref="E74:E76"/>
  </mergeCells>
  <printOptions horizontalCentered="1"/>
  <pageMargins left="0.25" right="0.25" top="0.75" bottom="0.5" header="0.3" footer="0.3"/>
  <pageSetup paperSize="10000"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130" zoomScaleNormal="145" zoomScaleSheetLayoutView="130" workbookViewId="0">
      <selection activeCell="C64" sqref="C64"/>
    </sheetView>
  </sheetViews>
  <sheetFormatPr defaultRowHeight="15"/>
  <cols>
    <col min="1" max="1" width="34.42578125" style="32" customWidth="1"/>
    <col min="2" max="2" width="21.5703125" style="32" customWidth="1"/>
    <col min="3" max="3" width="16.140625" style="47" bestFit="1" customWidth="1"/>
    <col min="4" max="4" width="15.5703125" style="58" customWidth="1"/>
    <col min="5" max="5" width="12" style="58" customWidth="1"/>
    <col min="6" max="6" width="13.42578125" style="46" customWidth="1"/>
    <col min="7" max="7" width="15.7109375" style="47" customWidth="1"/>
    <col min="8" max="8" width="14" style="32" customWidth="1"/>
    <col min="9" max="10" width="15.7109375" style="32" customWidth="1"/>
    <col min="11" max="11" width="8.85546875" style="32" customWidth="1"/>
    <col min="12" max="16384" width="9.140625" style="33"/>
  </cols>
  <sheetData>
    <row r="1" spans="1:11">
      <c r="A1" s="42" t="s">
        <v>0</v>
      </c>
      <c r="B1" s="43"/>
      <c r="C1" s="44"/>
      <c r="D1" s="45"/>
      <c r="E1" s="45"/>
    </row>
    <row r="2" spans="1:11">
      <c r="A2" s="48"/>
      <c r="B2" s="48"/>
      <c r="C2" s="49"/>
      <c r="D2" s="50"/>
      <c r="E2" s="50"/>
    </row>
    <row r="3" spans="1:11">
      <c r="A3" s="356" t="s">
        <v>1</v>
      </c>
      <c r="B3" s="356"/>
      <c r="C3" s="356"/>
      <c r="D3" s="356"/>
      <c r="E3" s="356"/>
      <c r="F3" s="356"/>
      <c r="G3" s="356"/>
      <c r="H3" s="356"/>
      <c r="I3" s="356"/>
    </row>
    <row r="4" spans="1:11">
      <c r="A4" s="51"/>
      <c r="B4" s="51"/>
      <c r="C4" s="52"/>
      <c r="D4" s="53"/>
      <c r="E4" s="53"/>
    </row>
    <row r="5" spans="1:11">
      <c r="A5" s="54" t="s">
        <v>2</v>
      </c>
      <c r="B5" s="55">
        <v>1</v>
      </c>
      <c r="C5" s="56"/>
      <c r="D5" s="57" t="s">
        <v>3</v>
      </c>
      <c r="F5" s="59" t="s">
        <v>140</v>
      </c>
      <c r="H5" s="58"/>
    </row>
    <row r="6" spans="1:11">
      <c r="A6" s="60" t="s">
        <v>4</v>
      </c>
      <c r="B6" s="61" t="s">
        <v>28</v>
      </c>
      <c r="C6" s="62"/>
      <c r="D6" s="63" t="s">
        <v>5</v>
      </c>
      <c r="F6" s="64">
        <v>2</v>
      </c>
      <c r="H6" s="58"/>
    </row>
    <row r="7" spans="1:11">
      <c r="A7" s="60" t="s">
        <v>6</v>
      </c>
      <c r="D7" s="65"/>
    </row>
    <row r="8" spans="1:11" ht="15.75" thickBot="1">
      <c r="A8" s="51"/>
    </row>
    <row r="9" spans="1:11" ht="14.45" customHeight="1">
      <c r="A9" s="357" t="s">
        <v>7</v>
      </c>
      <c r="B9" s="360" t="s">
        <v>8</v>
      </c>
      <c r="C9" s="363" t="s">
        <v>9</v>
      </c>
      <c r="D9" s="366" t="s">
        <v>139</v>
      </c>
      <c r="E9" s="369" t="s">
        <v>11</v>
      </c>
      <c r="F9" s="372" t="s">
        <v>12</v>
      </c>
      <c r="G9" s="372"/>
      <c r="H9" s="373" t="s">
        <v>13</v>
      </c>
      <c r="I9" s="374" t="s">
        <v>14</v>
      </c>
    </row>
    <row r="10" spans="1:11" ht="14.45" customHeight="1">
      <c r="A10" s="358"/>
      <c r="B10" s="361"/>
      <c r="C10" s="364"/>
      <c r="D10" s="367"/>
      <c r="E10" s="370"/>
      <c r="F10" s="377" t="s">
        <v>15</v>
      </c>
      <c r="G10" s="379" t="s">
        <v>16</v>
      </c>
      <c r="H10" s="361"/>
      <c r="I10" s="375"/>
    </row>
    <row r="11" spans="1:11" ht="15.75" thickBot="1">
      <c r="A11" s="359"/>
      <c r="B11" s="362"/>
      <c r="C11" s="365"/>
      <c r="D11" s="368"/>
      <c r="E11" s="371"/>
      <c r="F11" s="378"/>
      <c r="G11" s="365"/>
      <c r="H11" s="362"/>
      <c r="I11" s="376"/>
    </row>
    <row r="12" spans="1:11" ht="14.45" customHeight="1">
      <c r="A12" s="352" t="s">
        <v>17</v>
      </c>
      <c r="B12" s="339"/>
      <c r="C12" s="335"/>
      <c r="D12" s="354"/>
      <c r="E12" s="354"/>
      <c r="F12" s="333"/>
      <c r="G12" s="335"/>
      <c r="H12" s="339"/>
      <c r="I12" s="341"/>
    </row>
    <row r="13" spans="1:11">
      <c r="A13" s="352"/>
      <c r="B13" s="339"/>
      <c r="C13" s="335"/>
      <c r="D13" s="354"/>
      <c r="E13" s="354"/>
      <c r="F13" s="333"/>
      <c r="G13" s="335"/>
      <c r="H13" s="339"/>
      <c r="I13" s="341"/>
    </row>
    <row r="14" spans="1:11" ht="20.25" customHeight="1">
      <c r="A14" s="353"/>
      <c r="B14" s="340"/>
      <c r="C14" s="336"/>
      <c r="D14" s="355"/>
      <c r="E14" s="355"/>
      <c r="F14" s="334"/>
      <c r="G14" s="336"/>
      <c r="H14" s="340"/>
      <c r="I14" s="342"/>
    </row>
    <row r="15" spans="1:11" s="138" customFormat="1" ht="25.5">
      <c r="A15" s="134" t="s">
        <v>105</v>
      </c>
      <c r="B15" s="135" t="s">
        <v>249</v>
      </c>
      <c r="C15" s="136">
        <v>2924472</v>
      </c>
      <c r="D15" s="141"/>
      <c r="E15" s="141"/>
      <c r="F15" s="236"/>
      <c r="H15" s="139"/>
      <c r="I15" s="142" t="s">
        <v>250</v>
      </c>
      <c r="J15" s="140"/>
      <c r="K15" s="140"/>
    </row>
    <row r="16" spans="1:11" s="138" customFormat="1" ht="25.5">
      <c r="A16" s="134" t="s">
        <v>107</v>
      </c>
      <c r="B16" s="135" t="s">
        <v>106</v>
      </c>
      <c r="C16" s="136">
        <v>2000000</v>
      </c>
      <c r="D16" s="141"/>
      <c r="E16" s="141"/>
      <c r="F16" s="236"/>
      <c r="G16" s="136"/>
      <c r="H16" s="139"/>
      <c r="I16" s="142" t="s">
        <v>250</v>
      </c>
      <c r="J16" s="140"/>
      <c r="K16" s="140"/>
    </row>
    <row r="17" spans="1:11" s="138" customFormat="1" ht="28.5" customHeight="1">
      <c r="A17" s="134" t="s">
        <v>108</v>
      </c>
      <c r="B17" s="135" t="s">
        <v>109</v>
      </c>
      <c r="C17" s="136">
        <v>3000000</v>
      </c>
      <c r="D17" s="237"/>
      <c r="E17" s="237"/>
      <c r="F17" s="238"/>
      <c r="G17" s="239"/>
      <c r="H17" s="139"/>
      <c r="I17" s="142" t="s">
        <v>250</v>
      </c>
      <c r="J17" s="140"/>
      <c r="K17" s="140"/>
    </row>
    <row r="18" spans="1:11" ht="14.45" customHeight="1">
      <c r="A18" s="323" t="s">
        <v>18</v>
      </c>
      <c r="B18" s="326"/>
      <c r="C18" s="436"/>
      <c r="D18" s="321"/>
      <c r="E18" s="321"/>
      <c r="F18" s="337"/>
      <c r="G18" s="240"/>
      <c r="H18" s="439"/>
      <c r="I18" s="345"/>
    </row>
    <row r="19" spans="1:11">
      <c r="A19" s="324"/>
      <c r="B19" s="327"/>
      <c r="C19" s="437"/>
      <c r="D19" s="321"/>
      <c r="E19" s="321"/>
      <c r="F19" s="337"/>
      <c r="G19" s="241"/>
      <c r="H19" s="440"/>
      <c r="I19" s="346"/>
    </row>
    <row r="20" spans="1:11" ht="19.5" customHeight="1">
      <c r="A20" s="419"/>
      <c r="B20" s="429"/>
      <c r="C20" s="438"/>
      <c r="D20" s="321"/>
      <c r="E20" s="321"/>
      <c r="F20" s="337"/>
      <c r="G20" s="242"/>
      <c r="H20" s="441"/>
      <c r="I20" s="432"/>
    </row>
    <row r="21" spans="1:11" ht="26.25" hidden="1">
      <c r="A21" s="24" t="s">
        <v>110</v>
      </c>
      <c r="B21" s="25" t="s">
        <v>111</v>
      </c>
      <c r="C21" s="26">
        <v>20000000</v>
      </c>
      <c r="D21" s="27"/>
      <c r="E21" s="27"/>
      <c r="F21" s="98"/>
      <c r="G21" s="87"/>
      <c r="H21" s="28"/>
      <c r="I21" s="31"/>
    </row>
    <row r="22" spans="1:11" ht="38.25" hidden="1">
      <c r="A22" s="243" t="s">
        <v>66</v>
      </c>
      <c r="B22" s="244"/>
      <c r="C22" s="245"/>
      <c r="D22" s="246"/>
      <c r="E22" s="246"/>
      <c r="F22" s="247"/>
      <c r="G22" s="240"/>
      <c r="H22" s="99"/>
      <c r="I22" s="248"/>
    </row>
    <row r="23" spans="1:11" s="160" customFormat="1" ht="40.5" customHeight="1">
      <c r="A23" s="34" t="s">
        <v>29</v>
      </c>
      <c r="B23" s="34" t="s">
        <v>67</v>
      </c>
      <c r="C23" s="35">
        <v>1000000</v>
      </c>
      <c r="D23" s="249">
        <v>45068</v>
      </c>
      <c r="E23" s="249">
        <v>45069</v>
      </c>
      <c r="F23" s="37">
        <v>1</v>
      </c>
      <c r="G23" s="250">
        <f>C23</f>
        <v>1000000</v>
      </c>
      <c r="H23" s="39"/>
      <c r="I23" s="88" t="s">
        <v>137</v>
      </c>
      <c r="J23" s="159"/>
      <c r="K23" s="159"/>
    </row>
    <row r="24" spans="1:11" s="252" customFormat="1" ht="26.25">
      <c r="A24" s="34" t="s">
        <v>30</v>
      </c>
      <c r="B24" s="81" t="s">
        <v>68</v>
      </c>
      <c r="C24" s="82">
        <v>1000000</v>
      </c>
      <c r="D24" s="249">
        <v>45068</v>
      </c>
      <c r="E24" s="249">
        <v>45069</v>
      </c>
      <c r="F24" s="37">
        <v>1</v>
      </c>
      <c r="G24" s="250">
        <f>C24</f>
        <v>1000000</v>
      </c>
      <c r="H24" s="88"/>
      <c r="I24" s="88" t="s">
        <v>137</v>
      </c>
      <c r="J24" s="251"/>
      <c r="K24" s="251"/>
    </row>
    <row r="25" spans="1:11" s="252" customFormat="1" ht="26.25">
      <c r="A25" s="34" t="s">
        <v>31</v>
      </c>
      <c r="B25" s="81" t="s">
        <v>69</v>
      </c>
      <c r="C25" s="82">
        <v>1000000</v>
      </c>
      <c r="D25" s="249">
        <v>45068</v>
      </c>
      <c r="E25" s="249">
        <v>45069</v>
      </c>
      <c r="F25" s="37">
        <v>1</v>
      </c>
      <c r="G25" s="250">
        <f t="shared" ref="G25:G26" si="0">C25</f>
        <v>1000000</v>
      </c>
      <c r="H25" s="88"/>
      <c r="I25" s="88" t="s">
        <v>137</v>
      </c>
      <c r="J25" s="251"/>
      <c r="K25" s="251"/>
    </row>
    <row r="26" spans="1:11" s="252" customFormat="1" ht="39" customHeight="1">
      <c r="A26" s="34" t="s">
        <v>32</v>
      </c>
      <c r="B26" s="81" t="s">
        <v>70</v>
      </c>
      <c r="C26" s="82">
        <v>1000000</v>
      </c>
      <c r="D26" s="249">
        <v>45068</v>
      </c>
      <c r="E26" s="249">
        <v>45069</v>
      </c>
      <c r="F26" s="37">
        <v>1</v>
      </c>
      <c r="G26" s="250">
        <f t="shared" si="0"/>
        <v>1000000</v>
      </c>
      <c r="H26" s="88"/>
      <c r="I26" s="88" t="s">
        <v>137</v>
      </c>
      <c r="J26" s="251"/>
      <c r="K26" s="251"/>
    </row>
    <row r="27" spans="1:11" s="252" customFormat="1" ht="39">
      <c r="A27" s="34" t="s">
        <v>33</v>
      </c>
      <c r="B27" s="81" t="s">
        <v>71</v>
      </c>
      <c r="C27" s="82">
        <v>1000000</v>
      </c>
      <c r="D27" s="36">
        <v>45103</v>
      </c>
      <c r="E27" s="36">
        <v>45104</v>
      </c>
      <c r="F27" s="37">
        <v>1</v>
      </c>
      <c r="G27" s="38">
        <f t="shared" ref="G27:G52" si="1">C27*F27</f>
        <v>1000000</v>
      </c>
      <c r="H27" s="88"/>
      <c r="I27" s="88" t="s">
        <v>137</v>
      </c>
      <c r="J27" s="251"/>
      <c r="K27" s="251"/>
    </row>
    <row r="28" spans="1:11" s="252" customFormat="1" ht="39">
      <c r="A28" s="34" t="s">
        <v>34</v>
      </c>
      <c r="B28" s="81" t="s">
        <v>72</v>
      </c>
      <c r="C28" s="82">
        <v>1000000</v>
      </c>
      <c r="D28" s="36">
        <v>45103</v>
      </c>
      <c r="E28" s="36">
        <v>45104</v>
      </c>
      <c r="F28" s="37">
        <v>1</v>
      </c>
      <c r="G28" s="38">
        <f t="shared" si="1"/>
        <v>1000000</v>
      </c>
      <c r="H28" s="88"/>
      <c r="I28" s="88" t="s">
        <v>137</v>
      </c>
      <c r="J28" s="251"/>
      <c r="K28" s="251"/>
    </row>
    <row r="29" spans="1:11" s="252" customFormat="1" ht="39">
      <c r="A29" s="34" t="s">
        <v>35</v>
      </c>
      <c r="B29" s="81" t="s">
        <v>73</v>
      </c>
      <c r="C29" s="82">
        <v>1000000</v>
      </c>
      <c r="D29" s="36">
        <v>45075</v>
      </c>
      <c r="E29" s="36">
        <v>45076</v>
      </c>
      <c r="F29" s="37">
        <v>1</v>
      </c>
      <c r="G29" s="38">
        <f t="shared" si="1"/>
        <v>1000000</v>
      </c>
      <c r="H29" s="88"/>
      <c r="I29" s="88" t="s">
        <v>137</v>
      </c>
      <c r="J29" s="251"/>
      <c r="K29" s="251"/>
    </row>
    <row r="30" spans="1:11" s="252" customFormat="1" ht="29.25" customHeight="1">
      <c r="A30" s="34" t="s">
        <v>36</v>
      </c>
      <c r="B30" s="81" t="s">
        <v>74</v>
      </c>
      <c r="C30" s="82">
        <v>1000000</v>
      </c>
      <c r="D30" s="36">
        <v>45103</v>
      </c>
      <c r="E30" s="36">
        <v>45104</v>
      </c>
      <c r="F30" s="37">
        <v>1</v>
      </c>
      <c r="G30" s="38">
        <f t="shared" si="1"/>
        <v>1000000</v>
      </c>
      <c r="H30" s="88"/>
      <c r="I30" s="88" t="s">
        <v>137</v>
      </c>
      <c r="J30" s="251"/>
      <c r="K30" s="251"/>
    </row>
    <row r="31" spans="1:11" s="252" customFormat="1" ht="51.75">
      <c r="A31" s="34" t="s">
        <v>37</v>
      </c>
      <c r="B31" s="81" t="s">
        <v>75</v>
      </c>
      <c r="C31" s="82">
        <v>1000000</v>
      </c>
      <c r="D31" s="27">
        <v>45068</v>
      </c>
      <c r="E31" s="27">
        <v>45069</v>
      </c>
      <c r="F31" s="98">
        <v>1</v>
      </c>
      <c r="G31" s="87">
        <f t="shared" si="1"/>
        <v>1000000</v>
      </c>
      <c r="H31" s="88"/>
      <c r="I31" s="88" t="s">
        <v>137</v>
      </c>
      <c r="J31" s="251"/>
      <c r="K31" s="251"/>
    </row>
    <row r="32" spans="1:11" s="252" customFormat="1" ht="51.75">
      <c r="A32" s="34" t="s">
        <v>38</v>
      </c>
      <c r="B32" s="81" t="s">
        <v>76</v>
      </c>
      <c r="C32" s="35">
        <v>1000000</v>
      </c>
      <c r="D32" s="27">
        <v>45068</v>
      </c>
      <c r="E32" s="27">
        <v>45069</v>
      </c>
      <c r="F32" s="98">
        <v>1</v>
      </c>
      <c r="G32" s="87">
        <f t="shared" si="1"/>
        <v>1000000</v>
      </c>
      <c r="H32" s="88"/>
      <c r="I32" s="88" t="s">
        <v>137</v>
      </c>
      <c r="J32" s="251"/>
      <c r="K32" s="251"/>
    </row>
    <row r="33" spans="1:11" s="252" customFormat="1" ht="26.25">
      <c r="A33" s="34" t="s">
        <v>39</v>
      </c>
      <c r="B33" s="81" t="s">
        <v>77</v>
      </c>
      <c r="C33" s="35">
        <v>1000000</v>
      </c>
      <c r="D33" s="27">
        <v>45068</v>
      </c>
      <c r="E33" s="27">
        <v>45069</v>
      </c>
      <c r="F33" s="98">
        <v>1</v>
      </c>
      <c r="G33" s="87">
        <f t="shared" si="1"/>
        <v>1000000</v>
      </c>
      <c r="H33" s="88"/>
      <c r="I33" s="88" t="s">
        <v>137</v>
      </c>
      <c r="J33" s="251"/>
      <c r="K33" s="251"/>
    </row>
    <row r="34" spans="1:11" s="252" customFormat="1" ht="64.5">
      <c r="A34" s="34" t="s">
        <v>40</v>
      </c>
      <c r="B34" s="81" t="s">
        <v>78</v>
      </c>
      <c r="C34" s="35">
        <v>1000000</v>
      </c>
      <c r="D34" s="27">
        <v>45068</v>
      </c>
      <c r="E34" s="27">
        <v>45069</v>
      </c>
      <c r="F34" s="98">
        <v>1</v>
      </c>
      <c r="G34" s="87">
        <f t="shared" si="1"/>
        <v>1000000</v>
      </c>
      <c r="H34" s="88"/>
      <c r="I34" s="88" t="s">
        <v>137</v>
      </c>
      <c r="J34" s="251"/>
      <c r="K34" s="251"/>
    </row>
    <row r="35" spans="1:11" s="252" customFormat="1" ht="26.25">
      <c r="A35" s="34" t="s">
        <v>41</v>
      </c>
      <c r="B35" s="81" t="s">
        <v>79</v>
      </c>
      <c r="C35" s="35">
        <v>1000000</v>
      </c>
      <c r="D35" s="27">
        <v>45068</v>
      </c>
      <c r="E35" s="27">
        <v>45069</v>
      </c>
      <c r="F35" s="98">
        <v>1</v>
      </c>
      <c r="G35" s="87">
        <f t="shared" si="1"/>
        <v>1000000</v>
      </c>
      <c r="H35" s="88"/>
      <c r="I35" s="88" t="s">
        <v>137</v>
      </c>
      <c r="J35" s="251"/>
      <c r="K35" s="251"/>
    </row>
    <row r="36" spans="1:11" s="252" customFormat="1" ht="26.25">
      <c r="A36" s="34" t="s">
        <v>42</v>
      </c>
      <c r="B36" s="81" t="s">
        <v>80</v>
      </c>
      <c r="C36" s="35">
        <v>1000000</v>
      </c>
      <c r="D36" s="27">
        <v>45068</v>
      </c>
      <c r="E36" s="27">
        <v>45069</v>
      </c>
      <c r="F36" s="98">
        <v>1</v>
      </c>
      <c r="G36" s="87">
        <f t="shared" si="1"/>
        <v>1000000</v>
      </c>
      <c r="H36" s="88"/>
      <c r="I36" s="88" t="s">
        <v>137</v>
      </c>
      <c r="J36" s="251"/>
      <c r="K36" s="251"/>
    </row>
    <row r="37" spans="1:11" s="252" customFormat="1" ht="39">
      <c r="A37" s="34" t="s">
        <v>43</v>
      </c>
      <c r="B37" s="81" t="s">
        <v>81</v>
      </c>
      <c r="C37" s="35">
        <v>1000000</v>
      </c>
      <c r="D37" s="36">
        <v>45075</v>
      </c>
      <c r="E37" s="36">
        <v>45076</v>
      </c>
      <c r="F37" s="37">
        <v>1</v>
      </c>
      <c r="G37" s="38">
        <f t="shared" si="1"/>
        <v>1000000</v>
      </c>
      <c r="H37" s="88"/>
      <c r="I37" s="88" t="s">
        <v>137</v>
      </c>
      <c r="J37" s="251"/>
      <c r="K37" s="251"/>
    </row>
    <row r="38" spans="1:11" s="252" customFormat="1" ht="39">
      <c r="A38" s="34" t="s">
        <v>44</v>
      </c>
      <c r="B38" s="81" t="s">
        <v>82</v>
      </c>
      <c r="C38" s="35">
        <v>1000000</v>
      </c>
      <c r="D38" s="27">
        <v>45075</v>
      </c>
      <c r="E38" s="27">
        <v>45076</v>
      </c>
      <c r="F38" s="98">
        <v>1</v>
      </c>
      <c r="G38" s="87">
        <f t="shared" si="1"/>
        <v>1000000</v>
      </c>
      <c r="H38" s="88"/>
      <c r="I38" s="88" t="s">
        <v>137</v>
      </c>
      <c r="J38" s="251"/>
      <c r="K38" s="251"/>
    </row>
    <row r="39" spans="1:11" s="252" customFormat="1" ht="39">
      <c r="A39" s="34" t="s">
        <v>45</v>
      </c>
      <c r="B39" s="81" t="s">
        <v>83</v>
      </c>
      <c r="C39" s="35">
        <v>1000000</v>
      </c>
      <c r="D39" s="27">
        <v>45075</v>
      </c>
      <c r="E39" s="27">
        <v>45076</v>
      </c>
      <c r="F39" s="98">
        <v>1</v>
      </c>
      <c r="G39" s="87">
        <f t="shared" si="1"/>
        <v>1000000</v>
      </c>
      <c r="H39" s="88"/>
      <c r="I39" s="88" t="s">
        <v>137</v>
      </c>
      <c r="J39" s="251"/>
      <c r="K39" s="251"/>
    </row>
    <row r="40" spans="1:11" s="252" customFormat="1" ht="55.5" customHeight="1">
      <c r="A40" s="34" t="s">
        <v>46</v>
      </c>
      <c r="B40" s="81" t="s">
        <v>84</v>
      </c>
      <c r="C40" s="35">
        <v>1000000</v>
      </c>
      <c r="D40" s="27">
        <v>45075</v>
      </c>
      <c r="E40" s="27">
        <v>45076</v>
      </c>
      <c r="F40" s="98">
        <v>1</v>
      </c>
      <c r="G40" s="87">
        <f t="shared" si="1"/>
        <v>1000000</v>
      </c>
      <c r="H40" s="88"/>
      <c r="I40" s="88" t="s">
        <v>137</v>
      </c>
      <c r="J40" s="251"/>
      <c r="K40" s="251"/>
    </row>
    <row r="41" spans="1:11" s="252" customFormat="1" ht="51.75">
      <c r="A41" s="34" t="s">
        <v>47</v>
      </c>
      <c r="B41" s="81" t="s">
        <v>85</v>
      </c>
      <c r="C41" s="82">
        <v>1000000</v>
      </c>
      <c r="D41" s="27">
        <v>45075</v>
      </c>
      <c r="E41" s="27">
        <v>45076</v>
      </c>
      <c r="F41" s="98">
        <v>1</v>
      </c>
      <c r="G41" s="87">
        <f t="shared" si="1"/>
        <v>1000000</v>
      </c>
      <c r="H41" s="88"/>
      <c r="I41" s="88" t="s">
        <v>137</v>
      </c>
      <c r="J41" s="251"/>
      <c r="K41" s="251"/>
    </row>
    <row r="42" spans="1:11" s="252" customFormat="1" ht="39">
      <c r="A42" s="34" t="s">
        <v>48</v>
      </c>
      <c r="B42" s="81" t="s">
        <v>86</v>
      </c>
      <c r="C42" s="82">
        <v>1000000</v>
      </c>
      <c r="D42" s="27">
        <v>45075</v>
      </c>
      <c r="E42" s="27">
        <v>45075</v>
      </c>
      <c r="F42" s="98">
        <v>1</v>
      </c>
      <c r="G42" s="87">
        <f t="shared" si="1"/>
        <v>1000000</v>
      </c>
      <c r="H42" s="88"/>
      <c r="I42" s="88" t="s">
        <v>137</v>
      </c>
      <c r="J42" s="251"/>
      <c r="K42" s="251"/>
    </row>
    <row r="43" spans="1:11" s="252" customFormat="1" ht="39">
      <c r="A43" s="34" t="s">
        <v>49</v>
      </c>
      <c r="B43" s="81" t="s">
        <v>87</v>
      </c>
      <c r="C43" s="82">
        <v>1000000</v>
      </c>
      <c r="D43" s="36">
        <v>45103</v>
      </c>
      <c r="E43" s="36">
        <v>45104</v>
      </c>
      <c r="F43" s="37">
        <v>1</v>
      </c>
      <c r="G43" s="38">
        <f t="shared" si="1"/>
        <v>1000000</v>
      </c>
      <c r="H43" s="88"/>
      <c r="I43" s="88" t="s">
        <v>137</v>
      </c>
      <c r="J43" s="251"/>
      <c r="K43" s="251"/>
    </row>
    <row r="44" spans="1:11" s="252" customFormat="1" ht="26.25">
      <c r="A44" s="34" t="s">
        <v>50</v>
      </c>
      <c r="B44" s="81" t="s">
        <v>88</v>
      </c>
      <c r="C44" s="82">
        <v>1000000</v>
      </c>
      <c r="D44" s="36">
        <v>45103</v>
      </c>
      <c r="E44" s="36">
        <v>45104</v>
      </c>
      <c r="F44" s="37">
        <v>1</v>
      </c>
      <c r="G44" s="38">
        <f t="shared" si="1"/>
        <v>1000000</v>
      </c>
      <c r="H44" s="88"/>
      <c r="I44" s="88" t="s">
        <v>137</v>
      </c>
      <c r="J44" s="251"/>
      <c r="K44" s="251"/>
    </row>
    <row r="45" spans="1:11" s="252" customFormat="1" ht="39">
      <c r="A45" s="34" t="s">
        <v>51</v>
      </c>
      <c r="B45" s="81" t="s">
        <v>89</v>
      </c>
      <c r="C45" s="82">
        <v>1000000</v>
      </c>
      <c r="D45" s="27">
        <v>45090</v>
      </c>
      <c r="E45" s="27">
        <v>45090</v>
      </c>
      <c r="F45" s="98">
        <v>1</v>
      </c>
      <c r="G45" s="87">
        <f t="shared" si="1"/>
        <v>1000000</v>
      </c>
      <c r="H45" s="88"/>
      <c r="I45" s="88" t="s">
        <v>137</v>
      </c>
      <c r="J45" s="251"/>
      <c r="K45" s="251"/>
    </row>
    <row r="46" spans="1:11" s="252" customFormat="1" ht="53.25" customHeight="1">
      <c r="A46" s="34" t="s">
        <v>52</v>
      </c>
      <c r="B46" s="81" t="s">
        <v>90</v>
      </c>
      <c r="C46" s="82">
        <v>1000000</v>
      </c>
      <c r="D46" s="27">
        <v>45090</v>
      </c>
      <c r="E46" s="27">
        <v>45091</v>
      </c>
      <c r="F46" s="98">
        <v>1</v>
      </c>
      <c r="G46" s="87">
        <f t="shared" si="1"/>
        <v>1000000</v>
      </c>
      <c r="H46" s="88"/>
      <c r="I46" s="88" t="s">
        <v>137</v>
      </c>
      <c r="J46" s="251"/>
      <c r="K46" s="251"/>
    </row>
    <row r="47" spans="1:11" s="252" customFormat="1" ht="39">
      <c r="A47" s="34" t="s">
        <v>53</v>
      </c>
      <c r="B47" s="81" t="s">
        <v>91</v>
      </c>
      <c r="C47" s="82">
        <v>1000000</v>
      </c>
      <c r="D47" s="27">
        <v>45090</v>
      </c>
      <c r="E47" s="27">
        <v>45091</v>
      </c>
      <c r="F47" s="98">
        <v>1</v>
      </c>
      <c r="G47" s="87">
        <f t="shared" si="1"/>
        <v>1000000</v>
      </c>
      <c r="H47" s="88"/>
      <c r="I47" s="88" t="s">
        <v>137</v>
      </c>
      <c r="J47" s="251"/>
      <c r="K47" s="251"/>
    </row>
    <row r="48" spans="1:11" s="252" customFormat="1" ht="39">
      <c r="A48" s="34" t="s">
        <v>54</v>
      </c>
      <c r="B48" s="81" t="s">
        <v>92</v>
      </c>
      <c r="C48" s="82">
        <v>1000000</v>
      </c>
      <c r="D48" s="27">
        <v>45090</v>
      </c>
      <c r="E48" s="27">
        <v>45091</v>
      </c>
      <c r="F48" s="98">
        <v>1</v>
      </c>
      <c r="G48" s="87">
        <f t="shared" si="1"/>
        <v>1000000</v>
      </c>
      <c r="H48" s="88"/>
      <c r="I48" s="88" t="s">
        <v>137</v>
      </c>
      <c r="J48" s="251"/>
      <c r="K48" s="251"/>
    </row>
    <row r="49" spans="1:11" s="252" customFormat="1" ht="52.5" customHeight="1">
      <c r="A49" s="34" t="s">
        <v>53</v>
      </c>
      <c r="B49" s="81" t="s">
        <v>93</v>
      </c>
      <c r="C49" s="82">
        <v>1000000</v>
      </c>
      <c r="D49" s="27">
        <v>45090</v>
      </c>
      <c r="E49" s="27">
        <v>45091</v>
      </c>
      <c r="F49" s="98">
        <v>1</v>
      </c>
      <c r="G49" s="87">
        <f t="shared" si="1"/>
        <v>1000000</v>
      </c>
      <c r="H49" s="88"/>
      <c r="I49" s="88" t="s">
        <v>137</v>
      </c>
      <c r="J49" s="251"/>
      <c r="K49" s="251"/>
    </row>
    <row r="50" spans="1:11" s="252" customFormat="1" ht="77.25">
      <c r="A50" s="34" t="s">
        <v>55</v>
      </c>
      <c r="B50" s="81" t="s">
        <v>94</v>
      </c>
      <c r="C50" s="82">
        <v>1000000</v>
      </c>
      <c r="D50" s="27">
        <v>45090</v>
      </c>
      <c r="E50" s="27">
        <v>45091</v>
      </c>
      <c r="F50" s="98">
        <v>1</v>
      </c>
      <c r="G50" s="87">
        <f t="shared" si="1"/>
        <v>1000000</v>
      </c>
      <c r="H50" s="88"/>
      <c r="I50" s="88" t="s">
        <v>137</v>
      </c>
      <c r="J50" s="251"/>
      <c r="K50" s="251"/>
    </row>
    <row r="51" spans="1:11" s="252" customFormat="1" ht="39">
      <c r="A51" s="34" t="s">
        <v>56</v>
      </c>
      <c r="B51" s="81" t="s">
        <v>95</v>
      </c>
      <c r="C51" s="82">
        <v>1000000</v>
      </c>
      <c r="D51" s="27">
        <v>45090</v>
      </c>
      <c r="E51" s="27">
        <v>45090</v>
      </c>
      <c r="F51" s="98">
        <v>1</v>
      </c>
      <c r="G51" s="87">
        <f t="shared" si="1"/>
        <v>1000000</v>
      </c>
      <c r="H51" s="88"/>
      <c r="I51" s="88" t="s">
        <v>137</v>
      </c>
      <c r="J51" s="251"/>
      <c r="K51" s="251"/>
    </row>
    <row r="52" spans="1:11" s="252" customFormat="1" ht="51.75">
      <c r="A52" s="34" t="s">
        <v>57</v>
      </c>
      <c r="B52" s="81" t="s">
        <v>96</v>
      </c>
      <c r="C52" s="82">
        <v>1000000</v>
      </c>
      <c r="D52" s="27">
        <v>45075</v>
      </c>
      <c r="E52" s="27">
        <v>45075</v>
      </c>
      <c r="F52" s="98">
        <v>1</v>
      </c>
      <c r="G52" s="87">
        <f t="shared" si="1"/>
        <v>1000000</v>
      </c>
      <c r="H52" s="88"/>
      <c r="I52" s="88" t="s">
        <v>137</v>
      </c>
      <c r="J52" s="251"/>
      <c r="K52" s="251"/>
    </row>
    <row r="53" spans="1:11" s="252" customFormat="1" ht="39">
      <c r="A53" s="34" t="s">
        <v>58</v>
      </c>
      <c r="B53" s="81" t="s">
        <v>97</v>
      </c>
      <c r="C53" s="82">
        <v>1000000</v>
      </c>
      <c r="D53" s="27">
        <v>45090</v>
      </c>
      <c r="E53" s="27">
        <v>45091</v>
      </c>
      <c r="F53" s="98">
        <v>1</v>
      </c>
      <c r="G53" s="87">
        <f t="shared" ref="G53:G59" si="2">C53*F53</f>
        <v>1000000</v>
      </c>
      <c r="H53" s="88"/>
      <c r="I53" s="88" t="s">
        <v>137</v>
      </c>
      <c r="J53" s="251"/>
      <c r="K53" s="251"/>
    </row>
    <row r="54" spans="1:11" s="252" customFormat="1" ht="51.75">
      <c r="A54" s="34" t="s">
        <v>59</v>
      </c>
      <c r="B54" s="81" t="s">
        <v>98</v>
      </c>
      <c r="C54" s="82">
        <v>1000000</v>
      </c>
      <c r="D54" s="27">
        <v>45090</v>
      </c>
      <c r="E54" s="27">
        <v>45091</v>
      </c>
      <c r="F54" s="98">
        <v>1</v>
      </c>
      <c r="G54" s="87">
        <f t="shared" si="2"/>
        <v>1000000</v>
      </c>
      <c r="H54" s="88"/>
      <c r="I54" s="88" t="s">
        <v>137</v>
      </c>
      <c r="J54" s="251"/>
      <c r="K54" s="251"/>
    </row>
    <row r="55" spans="1:11" s="252" customFormat="1" ht="51.75">
      <c r="A55" s="34" t="s">
        <v>60</v>
      </c>
      <c r="B55" s="81" t="s">
        <v>99</v>
      </c>
      <c r="C55" s="82">
        <v>1000000</v>
      </c>
      <c r="D55" s="27">
        <v>45090</v>
      </c>
      <c r="E55" s="27">
        <v>45091</v>
      </c>
      <c r="F55" s="98">
        <v>1</v>
      </c>
      <c r="G55" s="87">
        <f t="shared" si="2"/>
        <v>1000000</v>
      </c>
      <c r="H55" s="88"/>
      <c r="I55" s="88" t="s">
        <v>137</v>
      </c>
      <c r="J55" s="251"/>
      <c r="K55" s="251"/>
    </row>
    <row r="56" spans="1:11" s="252" customFormat="1" ht="64.5">
      <c r="A56" s="34" t="s">
        <v>61</v>
      </c>
      <c r="B56" s="81" t="s">
        <v>100</v>
      </c>
      <c r="C56" s="38">
        <v>1000000</v>
      </c>
      <c r="D56" s="36">
        <v>45075</v>
      </c>
      <c r="E56" s="36">
        <v>45076</v>
      </c>
      <c r="F56" s="37">
        <v>1</v>
      </c>
      <c r="G56" s="38">
        <f t="shared" si="2"/>
        <v>1000000</v>
      </c>
      <c r="H56" s="39"/>
      <c r="I56" s="39" t="s">
        <v>137</v>
      </c>
      <c r="J56" s="251"/>
      <c r="K56" s="251"/>
    </row>
    <row r="57" spans="1:11" s="252" customFormat="1" ht="26.25">
      <c r="A57" s="34" t="s">
        <v>62</v>
      </c>
      <c r="B57" s="81" t="s">
        <v>101</v>
      </c>
      <c r="C57" s="38">
        <v>1000000</v>
      </c>
      <c r="D57" s="36">
        <v>45075</v>
      </c>
      <c r="E57" s="36">
        <v>45075</v>
      </c>
      <c r="F57" s="37">
        <v>1</v>
      </c>
      <c r="G57" s="38">
        <f t="shared" si="2"/>
        <v>1000000</v>
      </c>
      <c r="H57" s="39"/>
      <c r="I57" s="39" t="s">
        <v>137</v>
      </c>
      <c r="J57" s="251"/>
      <c r="K57" s="251"/>
    </row>
    <row r="58" spans="1:11" s="252" customFormat="1" ht="39">
      <c r="A58" s="34" t="s">
        <v>63</v>
      </c>
      <c r="B58" s="81" t="s">
        <v>102</v>
      </c>
      <c r="C58" s="38">
        <v>1000000</v>
      </c>
      <c r="D58" s="36">
        <v>45103</v>
      </c>
      <c r="E58" s="36">
        <v>45103</v>
      </c>
      <c r="F58" s="37">
        <v>1</v>
      </c>
      <c r="G58" s="38">
        <f t="shared" si="2"/>
        <v>1000000</v>
      </c>
      <c r="H58" s="39"/>
      <c r="I58" s="39" t="s">
        <v>137</v>
      </c>
      <c r="J58" s="251"/>
      <c r="K58" s="251"/>
    </row>
    <row r="59" spans="1:11" s="252" customFormat="1" ht="39">
      <c r="A59" s="34" t="s">
        <v>64</v>
      </c>
      <c r="B59" s="81" t="s">
        <v>103</v>
      </c>
      <c r="C59" s="38">
        <v>1000000</v>
      </c>
      <c r="D59" s="36">
        <v>45103</v>
      </c>
      <c r="E59" s="36">
        <v>45103</v>
      </c>
      <c r="F59" s="37">
        <v>1</v>
      </c>
      <c r="G59" s="38">
        <f t="shared" si="2"/>
        <v>1000000</v>
      </c>
      <c r="H59" s="39"/>
      <c r="I59" s="39" t="s">
        <v>137</v>
      </c>
      <c r="J59" s="251"/>
      <c r="K59" s="251"/>
    </row>
    <row r="60" spans="1:11" s="252" customFormat="1" ht="42" customHeight="1">
      <c r="A60" s="34" t="s">
        <v>65</v>
      </c>
      <c r="B60" s="81" t="s">
        <v>104</v>
      </c>
      <c r="C60" s="38">
        <v>1000000</v>
      </c>
      <c r="D60" s="36">
        <v>45068</v>
      </c>
      <c r="E60" s="36">
        <v>45069</v>
      </c>
      <c r="F60" s="37">
        <v>1</v>
      </c>
      <c r="G60" s="38">
        <f>C60*F60</f>
        <v>1000000</v>
      </c>
      <c r="H60" s="39"/>
      <c r="I60" s="39" t="s">
        <v>137</v>
      </c>
      <c r="J60" s="251"/>
      <c r="K60" s="251"/>
    </row>
    <row r="61" spans="1:11" s="252" customFormat="1" ht="26.25">
      <c r="A61" s="34" t="s">
        <v>112</v>
      </c>
      <c r="B61" s="81" t="s">
        <v>113</v>
      </c>
      <c r="C61" s="38">
        <v>12074906</v>
      </c>
      <c r="D61" s="36">
        <v>45103</v>
      </c>
      <c r="E61" s="39" t="s">
        <v>138</v>
      </c>
      <c r="F61" s="37">
        <v>1</v>
      </c>
      <c r="G61" s="38">
        <f>C61*0.5</f>
        <v>6037453</v>
      </c>
      <c r="H61" s="39"/>
      <c r="I61" s="39" t="s">
        <v>137</v>
      </c>
      <c r="J61" s="251"/>
      <c r="K61" s="251"/>
    </row>
    <row r="62" spans="1:11" s="41" customFormat="1" ht="25.5">
      <c r="A62" s="24" t="s">
        <v>114</v>
      </c>
      <c r="B62" s="170" t="s">
        <v>115</v>
      </c>
      <c r="C62" s="253">
        <v>6695888</v>
      </c>
      <c r="D62" s="254" t="s">
        <v>251</v>
      </c>
      <c r="E62" s="255" t="s">
        <v>252</v>
      </c>
      <c r="F62" s="168">
        <v>1</v>
      </c>
      <c r="G62" s="256"/>
      <c r="H62" s="96">
        <v>246</v>
      </c>
      <c r="I62" s="23" t="s">
        <v>137</v>
      </c>
      <c r="J62" s="40"/>
      <c r="K62" s="40"/>
    </row>
    <row r="63" spans="1:11" s="41" customFormat="1" ht="25.5">
      <c r="A63" s="24" t="s">
        <v>116</v>
      </c>
      <c r="B63" s="170" t="s">
        <v>117</v>
      </c>
      <c r="C63" s="253">
        <v>2797711</v>
      </c>
      <c r="D63" s="257" t="s">
        <v>251</v>
      </c>
      <c r="E63" s="157" t="s">
        <v>253</v>
      </c>
      <c r="F63" s="37">
        <v>1</v>
      </c>
      <c r="G63" s="258" t="s">
        <v>254</v>
      </c>
      <c r="H63" s="96"/>
      <c r="I63" s="23" t="s">
        <v>137</v>
      </c>
      <c r="J63" s="40"/>
      <c r="K63" s="40"/>
    </row>
    <row r="64" spans="1:11" ht="68.25" customHeight="1">
      <c r="A64" s="24" t="s">
        <v>118</v>
      </c>
      <c r="B64" s="170" t="s">
        <v>119</v>
      </c>
      <c r="C64" s="171">
        <v>305040</v>
      </c>
      <c r="D64" s="172"/>
      <c r="E64" s="172"/>
      <c r="F64" s="78"/>
      <c r="G64" s="79"/>
      <c r="H64" s="80"/>
      <c r="I64" s="23" t="s">
        <v>136</v>
      </c>
    </row>
    <row r="65" spans="1:11" ht="39">
      <c r="A65" s="107" t="s">
        <v>120</v>
      </c>
      <c r="B65" s="170" t="s">
        <v>121</v>
      </c>
      <c r="C65" s="171">
        <v>590182.80000000005</v>
      </c>
      <c r="D65" s="94"/>
      <c r="E65" s="94"/>
      <c r="F65" s="78"/>
      <c r="G65" s="79"/>
      <c r="H65" s="80"/>
      <c r="I65" s="23" t="s">
        <v>136</v>
      </c>
    </row>
    <row r="66" spans="1:11" s="41" customFormat="1" ht="25.5">
      <c r="A66" s="24" t="s">
        <v>122</v>
      </c>
      <c r="B66" s="170" t="s">
        <v>123</v>
      </c>
      <c r="C66" s="253">
        <v>832376</v>
      </c>
      <c r="D66" s="257" t="s">
        <v>255</v>
      </c>
      <c r="E66" s="157" t="s">
        <v>256</v>
      </c>
      <c r="F66" s="259">
        <v>1</v>
      </c>
      <c r="G66" s="79">
        <f>C66*F66</f>
        <v>832376</v>
      </c>
      <c r="H66" s="80"/>
      <c r="I66" s="23" t="s">
        <v>137</v>
      </c>
      <c r="J66" s="40"/>
      <c r="K66" s="40"/>
    </row>
    <row r="67" spans="1:11" ht="38.25">
      <c r="A67" s="24" t="s">
        <v>124</v>
      </c>
      <c r="B67" s="25" t="s">
        <v>28</v>
      </c>
      <c r="C67" s="26">
        <v>940955</v>
      </c>
      <c r="D67" s="36"/>
      <c r="E67" s="36"/>
      <c r="F67" s="260"/>
      <c r="G67" s="29"/>
      <c r="H67" s="30"/>
      <c r="I67" s="31"/>
    </row>
    <row r="68" spans="1:11" s="86" customFormat="1" ht="20.25" customHeight="1">
      <c r="A68" s="261" t="s">
        <v>126</v>
      </c>
      <c r="B68" s="262" t="s">
        <v>125</v>
      </c>
      <c r="C68" s="263">
        <v>15000000</v>
      </c>
      <c r="D68" s="264" t="s">
        <v>257</v>
      </c>
      <c r="E68" s="265">
        <v>45240</v>
      </c>
      <c r="F68" s="266">
        <v>1</v>
      </c>
      <c r="G68" s="267">
        <v>14994578.439999999</v>
      </c>
      <c r="H68" s="268"/>
      <c r="I68" s="149" t="s">
        <v>137</v>
      </c>
      <c r="J68" s="85"/>
      <c r="K68" s="85"/>
    </row>
    <row r="69" spans="1:11" s="160" customFormat="1" ht="25.5">
      <c r="A69" s="34" t="s">
        <v>127</v>
      </c>
      <c r="B69" s="34" t="s">
        <v>128</v>
      </c>
      <c r="C69" s="269">
        <v>6800000</v>
      </c>
      <c r="D69" s="264" t="s">
        <v>258</v>
      </c>
      <c r="E69" s="157" t="s">
        <v>259</v>
      </c>
      <c r="F69" s="270">
        <v>1</v>
      </c>
      <c r="G69" s="271">
        <v>6784800.4400000004</v>
      </c>
      <c r="H69" s="39"/>
      <c r="I69" s="39" t="s">
        <v>137</v>
      </c>
      <c r="J69" s="159"/>
      <c r="K69" s="159"/>
    </row>
    <row r="70" spans="1:11" ht="26.25">
      <c r="A70" s="144" t="s">
        <v>129</v>
      </c>
      <c r="B70" s="272" t="s">
        <v>130</v>
      </c>
      <c r="C70" s="146">
        <v>8000000</v>
      </c>
      <c r="D70" s="273" t="s">
        <v>258</v>
      </c>
      <c r="E70" s="274" t="s">
        <v>260</v>
      </c>
      <c r="F70" s="266">
        <v>1</v>
      </c>
      <c r="G70" s="275">
        <v>7994764.04</v>
      </c>
      <c r="H70" s="148">
        <v>34</v>
      </c>
      <c r="I70" s="276" t="s">
        <v>137</v>
      </c>
    </row>
    <row r="71" spans="1:11" s="278" customFormat="1" ht="26.25" customHeight="1">
      <c r="A71" s="34" t="s">
        <v>132</v>
      </c>
      <c r="B71" s="34" t="s">
        <v>131</v>
      </c>
      <c r="C71" s="35">
        <v>10000000</v>
      </c>
      <c r="D71" s="264" t="s">
        <v>258</v>
      </c>
      <c r="E71" s="157" t="s">
        <v>261</v>
      </c>
      <c r="F71" s="37">
        <v>1</v>
      </c>
      <c r="G71" s="258">
        <v>9994148.4000000004</v>
      </c>
      <c r="H71" s="39">
        <v>55</v>
      </c>
      <c r="I71" s="276" t="s">
        <v>137</v>
      </c>
      <c r="J71" s="277"/>
      <c r="K71" s="277"/>
    </row>
    <row r="72" spans="1:11" ht="32.25" customHeight="1">
      <c r="A72" s="144" t="s">
        <v>133</v>
      </c>
      <c r="B72" s="272" t="s">
        <v>28</v>
      </c>
      <c r="C72" s="279">
        <v>80837.5</v>
      </c>
      <c r="D72" s="280"/>
      <c r="E72" s="280"/>
      <c r="F72" s="281"/>
      <c r="G72" s="77"/>
      <c r="H72" s="282"/>
      <c r="I72" s="248"/>
    </row>
    <row r="73" spans="1:11" s="284" customFormat="1" ht="31.5" customHeight="1">
      <c r="A73" s="34" t="s">
        <v>135</v>
      </c>
      <c r="B73" s="81" t="s">
        <v>134</v>
      </c>
      <c r="C73" s="35">
        <v>1959347</v>
      </c>
      <c r="D73" s="264" t="s">
        <v>262</v>
      </c>
      <c r="E73" s="157" t="s">
        <v>263</v>
      </c>
      <c r="F73" s="98"/>
      <c r="G73" s="271">
        <f>C73</f>
        <v>1959347</v>
      </c>
      <c r="H73" s="39">
        <v>116</v>
      </c>
      <c r="I73" s="276" t="s">
        <v>137</v>
      </c>
      <c r="J73" s="283"/>
      <c r="K73" s="283"/>
    </row>
    <row r="74" spans="1:11" ht="14.45" customHeight="1">
      <c r="A74" s="315" t="s">
        <v>19</v>
      </c>
      <c r="B74" s="434"/>
      <c r="C74" s="328"/>
      <c r="D74" s="331"/>
      <c r="E74" s="331"/>
      <c r="F74" s="343"/>
      <c r="G74" s="328"/>
      <c r="H74" s="326"/>
      <c r="I74" s="345"/>
    </row>
    <row r="75" spans="1:11">
      <c r="A75" s="316"/>
      <c r="B75" s="435"/>
      <c r="C75" s="330"/>
      <c r="D75" s="332"/>
      <c r="E75" s="332"/>
      <c r="F75" s="344"/>
      <c r="G75" s="330"/>
      <c r="H75" s="327"/>
      <c r="I75" s="346"/>
    </row>
    <row r="76" spans="1:11" ht="33.75" customHeight="1" thickBot="1">
      <c r="A76" s="316"/>
      <c r="B76" s="435"/>
      <c r="C76" s="330"/>
      <c r="D76" s="332"/>
      <c r="E76" s="332"/>
      <c r="F76" s="344"/>
      <c r="G76" s="330"/>
      <c r="H76" s="327"/>
      <c r="I76" s="346"/>
    </row>
    <row r="77" spans="1:11" ht="15.75" thickBot="1">
      <c r="A77" s="110" t="s">
        <v>141</v>
      </c>
      <c r="B77" s="111"/>
      <c r="C77" s="112">
        <f>SUM(C12:C76)</f>
        <v>132001715.3</v>
      </c>
      <c r="D77" s="285"/>
      <c r="E77" s="285"/>
      <c r="F77" s="286"/>
      <c r="G77" s="112">
        <f>SUM(G12:G76)</f>
        <v>86597467.320000008</v>
      </c>
      <c r="H77" s="111"/>
      <c r="I77" s="113"/>
    </row>
    <row r="79" spans="1:11">
      <c r="A79" s="114" t="s">
        <v>20</v>
      </c>
    </row>
    <row r="80" spans="1:11">
      <c r="A80" s="114"/>
    </row>
    <row r="81" spans="1:8">
      <c r="A81" s="114"/>
    </row>
    <row r="83" spans="1:8" ht="18.75">
      <c r="A83" s="115" t="s">
        <v>142</v>
      </c>
      <c r="B83" s="116"/>
      <c r="C83" s="117"/>
      <c r="D83" s="118"/>
      <c r="E83" s="118"/>
      <c r="G83" s="428" t="s">
        <v>144</v>
      </c>
      <c r="H83" s="428"/>
    </row>
    <row r="84" spans="1:8" ht="18.75">
      <c r="A84" s="119" t="s">
        <v>143</v>
      </c>
      <c r="B84" s="116"/>
      <c r="C84" s="116"/>
      <c r="D84" s="118"/>
      <c r="E84" s="118"/>
      <c r="G84" s="314" t="s">
        <v>145</v>
      </c>
      <c r="H84" s="314"/>
    </row>
  </sheetData>
  <sheetProtection formatCells="0" formatColumns="0" formatRows="0" insertColumns="0" insertRows="0" insertHyperlinks="0" deleteColumns="0" deleteRows="0" sort="0" autoFilter="0" pivotTables="0"/>
  <mergeCells count="39">
    <mergeCell ref="G83:H83"/>
    <mergeCell ref="G84:H84"/>
    <mergeCell ref="A3:I3"/>
    <mergeCell ref="A9:A11"/>
    <mergeCell ref="B9:B11"/>
    <mergeCell ref="C9:C11"/>
    <mergeCell ref="D9:D11"/>
    <mergeCell ref="E9:E11"/>
    <mergeCell ref="F9:G9"/>
    <mergeCell ref="H9:H11"/>
    <mergeCell ref="I9:I11"/>
    <mergeCell ref="F10:F11"/>
    <mergeCell ref="G10:G11"/>
    <mergeCell ref="F18:F20"/>
    <mergeCell ref="H18:H20"/>
    <mergeCell ref="I18:I20"/>
    <mergeCell ref="A12:A14"/>
    <mergeCell ref="B12:B14"/>
    <mergeCell ref="C12:C14"/>
    <mergeCell ref="D12:D14"/>
    <mergeCell ref="A18:A20"/>
    <mergeCell ref="B18:B20"/>
    <mergeCell ref="C18:C20"/>
    <mergeCell ref="D18:D20"/>
    <mergeCell ref="E18:E20"/>
    <mergeCell ref="E12:E14"/>
    <mergeCell ref="F12:F14"/>
    <mergeCell ref="G12:G14"/>
    <mergeCell ref="H12:H14"/>
    <mergeCell ref="I12:I14"/>
    <mergeCell ref="G74:G76"/>
    <mergeCell ref="H74:H76"/>
    <mergeCell ref="I74:I76"/>
    <mergeCell ref="F74:F76"/>
    <mergeCell ref="A74:A76"/>
    <mergeCell ref="B74:B76"/>
    <mergeCell ref="C74:C76"/>
    <mergeCell ref="D74:D76"/>
    <mergeCell ref="E74:E76"/>
  </mergeCells>
  <pageMargins left="0.25" right="0.25" top="0.75" bottom="0.75" header="0.3" footer="0.3"/>
  <pageSetup paperSize="1000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5" zoomScaleNormal="85" workbookViewId="0">
      <selection activeCell="M17" sqref="M17"/>
    </sheetView>
  </sheetViews>
  <sheetFormatPr defaultRowHeight="15"/>
  <cols>
    <col min="1" max="6" width="20.7109375" style="4" customWidth="1"/>
    <col min="7" max="10" width="15.7109375" style="4" customWidth="1"/>
    <col min="11" max="11" width="8.85546875" style="4" customWidth="1"/>
  </cols>
  <sheetData>
    <row r="1" spans="1:9">
      <c r="A1" s="11" t="s">
        <v>0</v>
      </c>
      <c r="B1" s="3"/>
      <c r="C1" s="3"/>
      <c r="D1" s="3"/>
      <c r="E1" s="3"/>
    </row>
    <row r="2" spans="1:9">
      <c r="A2" s="5"/>
      <c r="B2" s="5"/>
      <c r="C2" s="5"/>
      <c r="D2" s="5"/>
      <c r="E2" s="5"/>
    </row>
    <row r="3" spans="1:9">
      <c r="A3" s="457" t="s">
        <v>1</v>
      </c>
      <c r="B3" s="457"/>
      <c r="C3" s="457"/>
      <c r="D3" s="457"/>
      <c r="E3" s="457"/>
      <c r="F3" s="457"/>
      <c r="G3" s="457"/>
      <c r="H3" s="457"/>
      <c r="I3" s="457"/>
    </row>
    <row r="4" spans="1:9">
      <c r="A4" s="6"/>
      <c r="B4" s="6"/>
      <c r="C4" s="6"/>
      <c r="D4" s="6"/>
      <c r="E4" s="6"/>
    </row>
    <row r="5" spans="1:9">
      <c r="A5" s="12" t="s">
        <v>2</v>
      </c>
      <c r="B5" s="13"/>
      <c r="C5" s="7"/>
      <c r="D5" s="13" t="s">
        <v>3</v>
      </c>
      <c r="E5" s="7">
        <v>2023</v>
      </c>
    </row>
    <row r="6" spans="1:9">
      <c r="A6" s="14" t="s">
        <v>4</v>
      </c>
      <c r="B6" s="15"/>
      <c r="C6" s="9"/>
      <c r="D6" s="16" t="s">
        <v>5</v>
      </c>
      <c r="E6" s="9">
        <v>1</v>
      </c>
    </row>
    <row r="7" spans="1:9">
      <c r="A7" s="14" t="s">
        <v>6</v>
      </c>
      <c r="D7" s="1"/>
    </row>
    <row r="8" spans="1:9">
      <c r="A8" s="8"/>
    </row>
    <row r="9" spans="1:9" ht="14.45" customHeight="1">
      <c r="A9" s="449" t="s">
        <v>7</v>
      </c>
      <c r="B9" s="450" t="s">
        <v>8</v>
      </c>
      <c r="C9" s="450" t="s">
        <v>9</v>
      </c>
      <c r="D9" s="450" t="s">
        <v>10</v>
      </c>
      <c r="E9" s="449" t="s">
        <v>11</v>
      </c>
      <c r="F9" s="451" t="s">
        <v>12</v>
      </c>
      <c r="G9" s="451"/>
      <c r="H9" s="449" t="s">
        <v>13</v>
      </c>
      <c r="I9" s="450" t="s">
        <v>14</v>
      </c>
    </row>
    <row r="10" spans="1:9" ht="14.45" customHeight="1">
      <c r="A10" s="449"/>
      <c r="B10" s="450"/>
      <c r="C10" s="450"/>
      <c r="D10" s="450"/>
      <c r="E10" s="450"/>
      <c r="F10" s="449" t="s">
        <v>15</v>
      </c>
      <c r="G10" s="449" t="s">
        <v>16</v>
      </c>
      <c r="H10" s="450"/>
      <c r="I10" s="450"/>
    </row>
    <row r="11" spans="1:9">
      <c r="A11" s="449"/>
      <c r="B11" s="450"/>
      <c r="C11" s="450"/>
      <c r="D11" s="450"/>
      <c r="E11" s="450"/>
      <c r="F11" s="450"/>
      <c r="G11" s="450"/>
      <c r="H11" s="450"/>
      <c r="I11" s="450"/>
    </row>
    <row r="12" spans="1:9" ht="14.45" customHeight="1">
      <c r="A12" s="452" t="s">
        <v>17</v>
      </c>
      <c r="B12" s="442"/>
      <c r="C12" s="442"/>
      <c r="D12" s="442"/>
      <c r="E12" s="442"/>
      <c r="F12" s="442"/>
      <c r="G12" s="442"/>
      <c r="H12" s="442"/>
      <c r="I12" s="442"/>
    </row>
    <row r="13" spans="1:9">
      <c r="A13" s="453"/>
      <c r="B13" s="443"/>
      <c r="C13" s="443"/>
      <c r="D13" s="443"/>
      <c r="E13" s="443"/>
      <c r="F13" s="443"/>
      <c r="G13" s="443"/>
      <c r="H13" s="443"/>
      <c r="I13" s="443"/>
    </row>
    <row r="14" spans="1:9">
      <c r="A14" s="454"/>
      <c r="B14" s="444"/>
      <c r="C14" s="444"/>
      <c r="D14" s="444"/>
      <c r="E14" s="444"/>
      <c r="F14" s="444"/>
      <c r="G14" s="444"/>
      <c r="H14" s="444"/>
      <c r="I14" s="444"/>
    </row>
    <row r="15" spans="1:9">
      <c r="A15" s="17"/>
      <c r="B15" s="18"/>
      <c r="C15" s="18"/>
      <c r="D15" s="18"/>
      <c r="E15" s="18"/>
      <c r="F15" s="18"/>
      <c r="G15" s="18"/>
      <c r="H15" s="18"/>
      <c r="I15" s="18"/>
    </row>
    <row r="16" spans="1:9" ht="14.45" customHeight="1">
      <c r="A16" s="445" t="s">
        <v>18</v>
      </c>
      <c r="B16" s="442"/>
      <c r="C16" s="442"/>
      <c r="D16" s="442"/>
      <c r="E16" s="442"/>
      <c r="F16" s="442"/>
      <c r="G16" s="19"/>
      <c r="H16" s="442"/>
      <c r="I16" s="442"/>
    </row>
    <row r="17" spans="1:9">
      <c r="A17" s="446"/>
      <c r="B17" s="443"/>
      <c r="C17" s="448"/>
      <c r="D17" s="443"/>
      <c r="E17" s="443"/>
      <c r="F17" s="443"/>
      <c r="G17" s="20"/>
      <c r="H17" s="443"/>
      <c r="I17" s="443"/>
    </row>
    <row r="18" spans="1:9">
      <c r="A18" s="447"/>
      <c r="B18" s="444"/>
      <c r="C18" s="444"/>
      <c r="D18" s="444"/>
      <c r="E18" s="444"/>
      <c r="F18" s="444"/>
      <c r="G18" s="21"/>
      <c r="H18" s="444"/>
      <c r="I18" s="444"/>
    </row>
    <row r="19" spans="1:9">
      <c r="A19" s="18"/>
      <c r="B19" s="18"/>
      <c r="C19" s="18"/>
      <c r="D19" s="18"/>
      <c r="E19" s="18"/>
      <c r="F19" s="18"/>
      <c r="G19" s="18"/>
      <c r="H19" s="18"/>
      <c r="I19" s="18"/>
    </row>
    <row r="20" spans="1:9" ht="14.45" customHeight="1">
      <c r="A20" s="458" t="s">
        <v>19</v>
      </c>
      <c r="B20" s="442"/>
      <c r="C20" s="442"/>
      <c r="D20" s="442"/>
      <c r="E20" s="442"/>
      <c r="F20" s="442"/>
      <c r="G20" s="442"/>
      <c r="H20" s="442"/>
      <c r="I20" s="442"/>
    </row>
    <row r="21" spans="1:9">
      <c r="A21" s="459"/>
      <c r="B21" s="443"/>
      <c r="C21" s="443"/>
      <c r="D21" s="443"/>
      <c r="E21" s="443"/>
      <c r="F21" s="443"/>
      <c r="G21" s="443"/>
      <c r="H21" s="443"/>
      <c r="I21" s="443"/>
    </row>
    <row r="22" spans="1:9">
      <c r="A22" s="460"/>
      <c r="B22" s="444"/>
      <c r="C22" s="444"/>
      <c r="D22" s="444"/>
      <c r="E22" s="444"/>
      <c r="F22" s="444"/>
      <c r="G22" s="444"/>
      <c r="H22" s="444"/>
      <c r="I22" s="444"/>
    </row>
    <row r="24" spans="1:9">
      <c r="A24" s="10" t="s">
        <v>20</v>
      </c>
    </row>
    <row r="25" spans="1:9">
      <c r="A25" s="10"/>
    </row>
    <row r="27" spans="1:9">
      <c r="B27" s="22"/>
      <c r="C27" s="22"/>
      <c r="F27" s="22"/>
      <c r="G27" s="22"/>
    </row>
    <row r="28" spans="1:9">
      <c r="B28" s="455" t="s">
        <v>21</v>
      </c>
      <c r="C28" s="455"/>
      <c r="F28" s="456" t="s">
        <v>22</v>
      </c>
      <c r="G28" s="456"/>
    </row>
  </sheetData>
  <sheetProtection formatCells="0" formatColumns="0" formatRows="0" insertColumns="0" insertRows="0" insertHyperlinks="0" deleteColumns="0" deleteRows="0" sort="0" autoFilter="0" pivotTables="0"/>
  <mergeCells count="39">
    <mergeCell ref="B28:C28"/>
    <mergeCell ref="F28:G28"/>
    <mergeCell ref="I9:I11"/>
    <mergeCell ref="G12:G14"/>
    <mergeCell ref="A3:I3"/>
    <mergeCell ref="A20:A22"/>
    <mergeCell ref="B20:B22"/>
    <mergeCell ref="C20:C22"/>
    <mergeCell ref="D20:D22"/>
    <mergeCell ref="E20:E22"/>
    <mergeCell ref="H16:H18"/>
    <mergeCell ref="I16:I18"/>
    <mergeCell ref="F20:F22"/>
    <mergeCell ref="G20:G22"/>
    <mergeCell ref="H20:H22"/>
    <mergeCell ref="I20:I22"/>
    <mergeCell ref="H9:H11"/>
    <mergeCell ref="H12:H14"/>
    <mergeCell ref="I12:I14"/>
    <mergeCell ref="A9:A11"/>
    <mergeCell ref="B9:B11"/>
    <mergeCell ref="C9:C11"/>
    <mergeCell ref="D9:D11"/>
    <mergeCell ref="E9:E11"/>
    <mergeCell ref="F9:G9"/>
    <mergeCell ref="F10:F11"/>
    <mergeCell ref="G10:G11"/>
    <mergeCell ref="A12:A14"/>
    <mergeCell ref="B12:B14"/>
    <mergeCell ref="C12:C14"/>
    <mergeCell ref="D12:D14"/>
    <mergeCell ref="E12:E14"/>
    <mergeCell ref="F12:F14"/>
    <mergeCell ref="F16:F18"/>
    <mergeCell ref="A16:A18"/>
    <mergeCell ref="B16:B18"/>
    <mergeCell ref="C16:C18"/>
    <mergeCell ref="D16:D18"/>
    <mergeCell ref="E16:E18"/>
  </mergeCells>
  <pageMargins left="0.7" right="0.7" top="0.75" bottom="0.75" header="0.3" footer="0.3"/>
  <pageSetup paperSize="9" scale="7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5" sqref="F5:F6"/>
    </sheetView>
  </sheetViews>
  <sheetFormatPr defaultRowHeight="15"/>
  <sheetData>
    <row r="1" spans="1:1" ht="23.45" customHeight="1">
      <c r="A1" s="2" t="s">
        <v>23</v>
      </c>
    </row>
    <row r="3" spans="1:1">
      <c r="A3" t="s">
        <v>24</v>
      </c>
    </row>
    <row r="5" spans="1:1">
      <c r="A5" t="s">
        <v>25</v>
      </c>
    </row>
    <row r="6" spans="1:1">
      <c r="A6" s="1" t="s">
        <v>26</v>
      </c>
    </row>
    <row r="9" spans="1:1">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UCA</vt:lpstr>
      <vt:lpstr>TRUSTFUND</vt:lpstr>
      <vt:lpstr>CASH FLOW</vt:lpstr>
      <vt:lpstr>SEF</vt:lpstr>
      <vt:lpstr>LDRRMO</vt:lpstr>
      <vt:lpstr>20%nta</vt:lpstr>
      <vt:lpstr>1stqtr2024</vt:lpstr>
      <vt:lpstr>4th QTR</vt:lpstr>
      <vt:lpstr>2nd QTR</vt:lpstr>
      <vt:lpstr>Form 7 - DFU</vt:lpstr>
      <vt:lpstr>'1stqtr2024'!Print_Area</vt:lpstr>
      <vt:lpstr>'20%nta'!Print_Area</vt:lpstr>
      <vt:lpstr>'2nd QTR'!Print_Area</vt:lpstr>
      <vt:lpstr>'4th QTR'!Print_Area</vt:lpstr>
      <vt:lpstr>'CASH FLOW'!Print_Area</vt:lpstr>
      <vt:lpstr>LDRRMO!Print_Area</vt:lpstr>
      <vt:lpstr>SEF!Print_Area</vt:lpstr>
      <vt:lpstr>TRUSTFUND!Print_Area</vt:lpstr>
      <vt:lpstr>UCA!Print_Area</vt:lpstr>
      <vt:lpstr>'1stqtr2024'!Print_Titles</vt:lpstr>
      <vt:lpstr>'20%nta'!Print_Titles</vt:lpstr>
      <vt:lpstr>'2nd QTR'!Print_Titles</vt:lpstr>
      <vt:lpstr>'4th QTR'!Print_Titles</vt:lpstr>
      <vt:lpstr>LDRRMO!Print_Titles</vt:lpstr>
      <vt:lpstr>UCA!Print_Titles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PBO PC4</cp:lastModifiedBy>
  <cp:lastPrinted>2025-03-11T01:53:03Z</cp:lastPrinted>
  <dcterms:created xsi:type="dcterms:W3CDTF">2015-06-05T18:17:20Z</dcterms:created>
  <dcterms:modified xsi:type="dcterms:W3CDTF">2025-04-04T05:59:28Z</dcterms:modified>
</cp:coreProperties>
</file>